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tabRatio="839" activeTab="8"/>
  </bookViews>
  <sheets>
    <sheet name="填表说明" sheetId="1" r:id="rId1"/>
    <sheet name="后备舍母猪" sheetId="2" r:id="rId2"/>
    <sheet name="配种舍母猪" sheetId="3" r:id="rId3"/>
    <sheet name="妊娠舍母猪" sheetId="4" r:id="rId4"/>
    <sheet name="分娩舍母猪" sheetId="5" r:id="rId5"/>
    <sheet name="公猪舍" sheetId="6" r:id="rId6"/>
    <sheet name="留种仔猪" sheetId="7" r:id="rId7"/>
    <sheet name="肉猪盘点" sheetId="8" r:id="rId8"/>
    <sheet name="带仔中的母猪" sheetId="9" r:id="rId9"/>
    <sheet name="已完成配种的母猪" sheetId="10" r:id="rId10"/>
    <sheet name="种猪栏位" sheetId="11" r:id="rId11"/>
    <sheet name="断奶记录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必填</t>
        </r>
      </text>
    </comment>
    <comment ref="B1" authorId="0">
      <text>
        <r>
          <rPr>
            <sz val="9"/>
            <rFont val="宋体"/>
            <family val="0"/>
          </rPr>
          <t>必填</t>
        </r>
      </text>
    </comment>
    <comment ref="C1" authorId="0">
      <text>
        <r>
          <rPr>
            <sz val="9"/>
            <rFont val="宋体"/>
            <family val="0"/>
          </rPr>
          <t>必填</t>
        </r>
      </text>
    </comment>
    <comment ref="H1" authorId="0">
      <text>
        <r>
          <rPr>
            <sz val="9"/>
            <rFont val="宋体"/>
            <family val="0"/>
          </rPr>
          <t>数据应为1，如数据稽核≠1，请检查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必填</t>
        </r>
      </text>
    </comment>
    <comment ref="L1" authorId="0">
      <text>
        <r>
          <rPr>
            <sz val="9"/>
            <rFont val="宋体"/>
            <family val="0"/>
          </rPr>
          <t>必填</t>
        </r>
      </text>
    </comment>
    <comment ref="X1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RICHE</author>
  </authors>
  <commentList>
    <comment ref="A1" authorId="0">
      <text>
        <r>
          <rPr>
            <sz val="9"/>
            <rFont val="宋体"/>
            <family val="0"/>
          </rPr>
          <t>必填</t>
        </r>
      </text>
    </comment>
    <comment ref="I1" authorId="1">
      <text>
        <r>
          <rPr>
            <sz val="9"/>
            <rFont val="宋体"/>
            <family val="0"/>
          </rPr>
          <t>RICHE:
可否与断奶日期一样</t>
        </r>
      </text>
    </comment>
    <comment ref="L1" authorId="0">
      <text>
        <r>
          <rPr>
            <sz val="9"/>
            <rFont val="宋体"/>
            <family val="0"/>
          </rPr>
          <t>必填</t>
        </r>
      </text>
    </comment>
    <comment ref="X1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RICHE</author>
  </authors>
  <commentList>
    <comment ref="A1" authorId="0">
      <text>
        <r>
          <rPr>
            <sz val="9"/>
            <rFont val="宋体"/>
            <family val="0"/>
          </rPr>
          <t>必填</t>
        </r>
      </text>
    </comment>
    <comment ref="I1" authorId="1">
      <text>
        <r>
          <rPr>
            <sz val="9"/>
            <rFont val="宋体"/>
            <family val="0"/>
          </rPr>
          <t>RICHE:
可否与断奶日期一样</t>
        </r>
      </text>
    </comment>
    <comment ref="L1" authorId="0">
      <text>
        <r>
          <rPr>
            <sz val="9"/>
            <rFont val="宋体"/>
            <family val="0"/>
          </rPr>
          <t>必填</t>
        </r>
      </text>
    </comment>
    <comment ref="X1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RICHE</author>
  </authors>
  <commentList>
    <comment ref="A1" authorId="0">
      <text>
        <r>
          <rPr>
            <sz val="9"/>
            <rFont val="宋体"/>
            <family val="0"/>
          </rPr>
          <t>必填</t>
        </r>
      </text>
    </comment>
    <comment ref="I1" authorId="1">
      <text>
        <r>
          <rPr>
            <sz val="9"/>
            <rFont val="宋体"/>
            <family val="0"/>
          </rPr>
          <t>RICHE:
可否与断奶日期一样</t>
        </r>
      </text>
    </comment>
    <comment ref="L1" authorId="0">
      <text>
        <r>
          <rPr>
            <sz val="9"/>
            <rFont val="宋体"/>
            <family val="0"/>
          </rPr>
          <t>必填</t>
        </r>
      </text>
    </comment>
    <comment ref="X1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必填</t>
        </r>
      </text>
    </comment>
    <comment ref="L1" authorId="0">
      <text>
        <r>
          <rPr>
            <sz val="9"/>
            <rFont val="宋体"/>
            <family val="0"/>
          </rPr>
          <t>必填</t>
        </r>
      </text>
    </comment>
    <comment ref="N1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J1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C1" authorId="0">
      <text>
        <r>
          <rPr>
            <sz val="9"/>
            <rFont val="宋体"/>
            <family val="0"/>
          </rPr>
          <t>必填</t>
        </r>
      </text>
    </comment>
    <comment ref="D1" authorId="0">
      <text>
        <r>
          <rPr>
            <sz val="9"/>
            <rFont val="宋体"/>
            <family val="0"/>
          </rPr>
          <t>必填</t>
        </r>
      </text>
    </comment>
    <comment ref="E1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必填</t>
        </r>
      </text>
    </comment>
    <comment ref="C1" authorId="0">
      <text>
        <r>
          <rPr>
            <sz val="9"/>
            <rFont val="宋体"/>
            <family val="0"/>
          </rPr>
          <t>必填</t>
        </r>
      </text>
    </comment>
    <comment ref="D1" authorId="0">
      <text>
        <r>
          <rPr>
            <sz val="9"/>
            <rFont val="宋体"/>
            <family val="0"/>
          </rPr>
          <t>必填</t>
        </r>
      </text>
    </comment>
    <comment ref="I1" authorId="0">
      <text>
        <r>
          <rPr>
            <sz val="9"/>
            <rFont val="宋体"/>
            <family val="0"/>
          </rPr>
          <t>数据应为1，如数据稽核≠1，请检查</t>
        </r>
      </text>
    </comment>
  </commentList>
</comments>
</file>

<file path=xl/sharedStrings.xml><?xml version="1.0" encoding="utf-8"?>
<sst xmlns="http://schemas.openxmlformats.org/spreadsheetml/2006/main" count="497" uniqueCount="138">
  <si>
    <t>初始化数据填写说明</t>
  </si>
  <si>
    <r>
      <t>1、</t>
    </r>
    <r>
      <rPr>
        <b/>
        <sz val="11"/>
        <color indexed="17"/>
        <rFont val="宋体"/>
        <family val="0"/>
      </rPr>
      <t>青色</t>
    </r>
    <r>
      <rPr>
        <sz val="11"/>
        <color indexed="8"/>
        <rFont val="宋体"/>
        <family val="0"/>
      </rPr>
      <t>列为必填列。</t>
    </r>
  </si>
  <si>
    <r>
      <t>3、</t>
    </r>
    <r>
      <rPr>
        <b/>
        <sz val="11"/>
        <color indexed="57"/>
        <rFont val="宋体"/>
        <family val="0"/>
      </rPr>
      <t>“留种仔猪”</t>
    </r>
    <r>
      <rPr>
        <b/>
        <sz val="11"/>
        <color indexed="57"/>
        <rFont val="宋体"/>
        <family val="0"/>
      </rPr>
      <t>=</t>
    </r>
    <r>
      <rPr>
        <sz val="11"/>
        <color indexed="62"/>
        <rFont val="宋体"/>
        <family val="0"/>
      </rPr>
      <t>计划留种带有耳号的哺乳仔猪</t>
    </r>
    <r>
      <rPr>
        <sz val="11"/>
        <color indexed="8"/>
        <rFont val="宋体"/>
        <family val="0"/>
      </rPr>
      <t>，未戴耳号的仔猪在“肉猪盘点”中列，存栏仔猪数=‘留种仔猪’+‘肉猪盘点’中的仔猪数</t>
    </r>
  </si>
  <si>
    <r>
      <t>4、</t>
    </r>
    <r>
      <rPr>
        <b/>
        <sz val="11"/>
        <color indexed="53"/>
        <rFont val="宋体"/>
        <family val="0"/>
      </rPr>
      <t>“肉猪盘点表”</t>
    </r>
    <r>
      <rPr>
        <sz val="11"/>
        <color indexed="8"/>
        <rFont val="宋体"/>
        <family val="0"/>
      </rPr>
      <t>的“猪类”可填写</t>
    </r>
    <r>
      <rPr>
        <sz val="11"/>
        <color indexed="17"/>
        <rFont val="宋体"/>
        <family val="0"/>
      </rPr>
      <t>“哺乳仔猪、保育猪、生长猪、育肥猪”</t>
    </r>
    <r>
      <rPr>
        <sz val="11"/>
        <color indexed="8"/>
        <rFont val="宋体"/>
        <family val="0"/>
      </rPr>
      <t>各生长阶段中的一类。各猪类的填写方式如下：</t>
    </r>
    <r>
      <rPr>
        <sz val="11"/>
        <color indexed="8"/>
        <rFont val="宋体"/>
        <family val="0"/>
      </rPr>
      <t xml:space="preserve">                                                                                              </t>
    </r>
    <r>
      <rPr>
        <b/>
        <sz val="11"/>
        <color indexed="30"/>
        <rFont val="宋体"/>
        <family val="0"/>
      </rPr>
      <t>哺乳仔猪</t>
    </r>
    <r>
      <rPr>
        <sz val="11"/>
        <color indexed="8"/>
        <rFont val="宋体"/>
        <family val="0"/>
      </rPr>
      <t>仅填写</t>
    </r>
    <r>
      <rPr>
        <sz val="11"/>
        <color indexed="8"/>
        <rFont val="宋体"/>
        <family val="0"/>
      </rPr>
      <t>未断奶无耳号的仔猪</t>
    </r>
    <r>
      <rPr>
        <sz val="11"/>
        <color indexed="8"/>
        <rFont val="宋体"/>
        <family val="0"/>
      </rPr>
      <t>,</t>
    </r>
    <r>
      <rPr>
        <sz val="11"/>
        <color indexed="8"/>
        <rFont val="宋体"/>
        <family val="0"/>
      </rPr>
      <t>“猪类”填写“哺乳仔猪”</t>
    </r>
    <r>
      <rPr>
        <sz val="11"/>
        <color indexed="8"/>
        <rFont val="宋体"/>
        <family val="0"/>
      </rPr>
      <t>,</t>
    </r>
    <r>
      <rPr>
        <sz val="11"/>
        <color indexed="8"/>
        <rFont val="宋体"/>
        <family val="0"/>
      </rPr>
      <t>“舍号”即所在猪舍名称，“数量”填写存栏数量；</t>
    </r>
    <r>
      <rPr>
        <sz val="11"/>
        <color indexed="8"/>
        <rFont val="宋体"/>
        <family val="0"/>
      </rPr>
      <t xml:space="preserve">             </t>
    </r>
    <r>
      <rPr>
        <b/>
        <sz val="11"/>
        <color indexed="30"/>
        <rFont val="宋体"/>
        <family val="0"/>
      </rPr>
      <t>保育猪</t>
    </r>
    <r>
      <rPr>
        <sz val="11"/>
        <color indexed="8"/>
        <rFont val="宋体"/>
        <family val="0"/>
      </rPr>
      <t>=</t>
    </r>
    <r>
      <rPr>
        <sz val="11"/>
        <color indexed="10"/>
        <rFont val="宋体"/>
        <family val="0"/>
      </rPr>
      <t>带耳号+无耳号</t>
    </r>
    <r>
      <rPr>
        <sz val="11"/>
        <color indexed="8"/>
        <rFont val="宋体"/>
        <family val="0"/>
      </rPr>
      <t>的保育猪。</t>
    </r>
    <r>
      <rPr>
        <sz val="11"/>
        <color indexed="53"/>
        <rFont val="宋体"/>
        <family val="0"/>
      </rPr>
      <t>带耳号</t>
    </r>
    <r>
      <rPr>
        <sz val="11"/>
        <color indexed="8"/>
        <rFont val="宋体"/>
        <family val="0"/>
      </rPr>
      <t>的保育猪需在‘肉猪盘点’中</t>
    </r>
    <r>
      <rPr>
        <sz val="11"/>
        <color indexed="53"/>
        <rFont val="宋体"/>
        <family val="0"/>
      </rPr>
      <t>按耳号按头单独列示</t>
    </r>
    <r>
      <rPr>
        <sz val="11"/>
        <color indexed="8"/>
        <rFont val="宋体"/>
        <family val="0"/>
      </rPr>
      <t>；无耳号的保育猪参照无耳号哺乳仔猪填写方式填写猪类、数量、舍号；</t>
    </r>
    <r>
      <rPr>
        <sz val="11"/>
        <color indexed="8"/>
        <rFont val="宋体"/>
        <family val="0"/>
      </rPr>
      <t xml:space="preserve">                                                                                   </t>
    </r>
    <r>
      <rPr>
        <b/>
        <sz val="11"/>
        <color indexed="30"/>
        <rFont val="宋体"/>
        <family val="0"/>
      </rPr>
      <t>生长猪、育肥猪</t>
    </r>
    <r>
      <rPr>
        <sz val="11"/>
        <color indexed="8"/>
        <rFont val="宋体"/>
        <family val="0"/>
      </rPr>
      <t>指分群饲养无耳号的生长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育肥阶段猪，填写方式参照无耳号仔猪。生长</t>
    </r>
    <r>
      <rPr>
        <sz val="11"/>
        <color indexed="8"/>
        <rFont val="宋体"/>
        <family val="0"/>
      </rPr>
      <t xml:space="preserve">/育肥阶段如有耳号，请按头单独列示并包括在总数中。                                                                                    </t>
    </r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</si>
  <si>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、</t>
    </r>
    <r>
      <rPr>
        <b/>
        <sz val="11"/>
        <color indexed="10"/>
        <rFont val="宋体"/>
        <family val="0"/>
      </rPr>
      <t>在场/离场</t>
    </r>
    <r>
      <rPr>
        <sz val="11"/>
        <color indexed="8"/>
        <rFont val="宋体"/>
        <family val="0"/>
      </rPr>
      <t>填写时必须完整填写‘在场’或‘离场’</t>
    </r>
  </si>
  <si>
    <r>
      <t>7、</t>
    </r>
    <r>
      <rPr>
        <b/>
        <sz val="11"/>
        <color indexed="17"/>
        <rFont val="宋体"/>
        <family val="0"/>
      </rPr>
      <t>‘数据稽核’</t>
    </r>
    <r>
      <rPr>
        <sz val="11"/>
        <color indexed="8"/>
        <rFont val="宋体"/>
        <family val="0"/>
      </rPr>
      <t>数据用于检核期初配种期初繁殖的种猪是否在场，如为1，说明期初配种/期初分娩的母猪在场内，</t>
    </r>
    <r>
      <rPr>
        <sz val="11"/>
        <color indexed="8"/>
        <rFont val="宋体"/>
        <family val="0"/>
      </rPr>
      <t>该记录有效，否则说明该猪目前并不在场内，请检查数据。</t>
    </r>
  </si>
  <si>
    <t>8、由于表中其他部分已锁定，不能整行粘贴数据，请按需填写的列拷贝粘贴，粘贴数据时请按需填写的列拷贝粘贴，否则会出现‘表格已受保护，只是只读’提示。</t>
  </si>
  <si>
    <t>9、表格中格式已锁定，锁定密码：111111###，请勿改变格式，否则可能会因格式不正确无法导入。</t>
  </si>
  <si>
    <t>耳号</t>
  </si>
  <si>
    <t>父耳号</t>
  </si>
  <si>
    <t>母耳号</t>
  </si>
  <si>
    <t>品种</t>
  </si>
  <si>
    <t>来源</t>
  </si>
  <si>
    <t>出生
日期</t>
  </si>
  <si>
    <t>出生
重量
(kg)</t>
  </si>
  <si>
    <t>断奶
重量(kg)</t>
  </si>
  <si>
    <t>进场
日期</t>
  </si>
  <si>
    <t>近交
程度</t>
  </si>
  <si>
    <t>等级
评定</t>
  </si>
  <si>
    <t>在栏
状态(在场/离场）</t>
  </si>
  <si>
    <t>备注</t>
  </si>
  <si>
    <t>左奶
头数</t>
  </si>
  <si>
    <t>右奶
头数</t>
  </si>
  <si>
    <t>胎次</t>
  </si>
  <si>
    <t>配种
次数</t>
  </si>
  <si>
    <t>流产
次数</t>
  </si>
  <si>
    <t>返情
次数</t>
  </si>
  <si>
    <t>空怀
次数</t>
  </si>
  <si>
    <t>仔猪
总数</t>
  </si>
  <si>
    <t>泌奶
性能</t>
  </si>
  <si>
    <t>受胎
次数</t>
  </si>
  <si>
    <t>猪舍编号</t>
  </si>
  <si>
    <t>hb01</t>
  </si>
  <si>
    <t>fff</t>
  </si>
  <si>
    <t>mmm</t>
  </si>
  <si>
    <t>杜洛克</t>
  </si>
  <si>
    <t>自繁</t>
  </si>
  <si>
    <t>远</t>
  </si>
  <si>
    <t>一级</t>
  </si>
  <si>
    <t>在场</t>
  </si>
  <si>
    <t>后备舍</t>
  </si>
  <si>
    <t>hb02</t>
  </si>
  <si>
    <t>hb03</t>
  </si>
  <si>
    <t>hb04</t>
  </si>
  <si>
    <t>hb05</t>
  </si>
  <si>
    <t>长白</t>
  </si>
  <si>
    <t>p1</t>
  </si>
  <si>
    <t>配种舍</t>
  </si>
  <si>
    <t>p2</t>
  </si>
  <si>
    <t>p3</t>
  </si>
  <si>
    <t>p4</t>
  </si>
  <si>
    <t>p5</t>
  </si>
  <si>
    <t>G1</t>
  </si>
  <si>
    <t>R1</t>
  </si>
  <si>
    <t>妊娠舍</t>
  </si>
  <si>
    <t>R2</t>
  </si>
  <si>
    <t>R3</t>
  </si>
  <si>
    <t>R4</t>
  </si>
  <si>
    <t>R5</t>
  </si>
  <si>
    <t>F1</t>
  </si>
  <si>
    <t>nn</t>
  </si>
  <si>
    <t>分娩舍</t>
  </si>
  <si>
    <t>F2</t>
  </si>
  <si>
    <t>F3</t>
  </si>
  <si>
    <t>F4</t>
  </si>
  <si>
    <t>F5</t>
  </si>
  <si>
    <t>公猪舍</t>
  </si>
  <si>
    <t>G2</t>
  </si>
  <si>
    <t>父系</t>
  </si>
  <si>
    <t>母系</t>
  </si>
  <si>
    <t>性别</t>
  </si>
  <si>
    <t>出生日期</t>
  </si>
  <si>
    <t>出生重</t>
  </si>
  <si>
    <t>左乳头数</t>
  </si>
  <si>
    <t>右乳头数</t>
  </si>
  <si>
    <t>所在猪舍</t>
  </si>
  <si>
    <t>Z01</t>
  </si>
  <si>
    <t>母</t>
  </si>
  <si>
    <t>Z02</t>
  </si>
  <si>
    <t>Z03</t>
  </si>
  <si>
    <t>Z04</t>
  </si>
  <si>
    <t>Z05</t>
  </si>
  <si>
    <t>Z06</t>
  </si>
  <si>
    <t>Z07</t>
  </si>
  <si>
    <t>Z08</t>
  </si>
  <si>
    <t>Z09</t>
  </si>
  <si>
    <t>母猪耳号</t>
  </si>
  <si>
    <t>猪类</t>
  </si>
  <si>
    <t>猪舍</t>
  </si>
  <si>
    <t>数量</t>
  </si>
  <si>
    <t>重量</t>
  </si>
  <si>
    <t>哺乳仔猪</t>
  </si>
  <si>
    <t>保育猪</t>
  </si>
  <si>
    <t>保育舍</t>
  </si>
  <si>
    <t>育肥猪</t>
  </si>
  <si>
    <t>育肥舍</t>
  </si>
  <si>
    <t>生长猪</t>
  </si>
  <si>
    <t>生长舍</t>
  </si>
  <si>
    <r>
      <t>y</t>
    </r>
    <r>
      <rPr>
        <sz val="11"/>
        <rFont val="宋体"/>
        <family val="0"/>
      </rPr>
      <t>001</t>
    </r>
  </si>
  <si>
    <t>a1</t>
  </si>
  <si>
    <r>
      <t>y</t>
    </r>
    <r>
      <rPr>
        <sz val="11"/>
        <rFont val="宋体"/>
        <family val="0"/>
      </rPr>
      <t>002</t>
    </r>
  </si>
  <si>
    <r>
      <t>y</t>
    </r>
    <r>
      <rPr>
        <sz val="11"/>
        <rFont val="宋体"/>
        <family val="0"/>
      </rPr>
      <t>003</t>
    </r>
  </si>
  <si>
    <r>
      <t>y</t>
    </r>
    <r>
      <rPr>
        <sz val="11"/>
        <rFont val="宋体"/>
        <family val="0"/>
      </rPr>
      <t>004</t>
    </r>
  </si>
  <si>
    <t>活仔数</t>
  </si>
  <si>
    <t>畸形数</t>
  </si>
  <si>
    <t>死胎数</t>
  </si>
  <si>
    <t>木乃伊数</t>
  </si>
  <si>
    <t>产仔总数</t>
  </si>
  <si>
    <t>数据稽核</t>
  </si>
  <si>
    <t>f4</t>
  </si>
  <si>
    <t>配种日期</t>
  </si>
  <si>
    <t>首配公猪</t>
  </si>
  <si>
    <t>次配公猪</t>
  </si>
  <si>
    <t>配种员</t>
  </si>
  <si>
    <t>AAA</t>
  </si>
  <si>
    <r>
      <t>5、</t>
    </r>
    <r>
      <rPr>
        <b/>
        <sz val="11"/>
        <color indexed="57"/>
        <rFont val="宋体"/>
        <family val="0"/>
      </rPr>
      <t>“带仔中的母猪、已完成配种的母猪”</t>
    </r>
    <r>
      <rPr>
        <sz val="11"/>
        <color indexed="8"/>
        <rFont val="宋体"/>
        <family val="0"/>
      </rPr>
      <t xml:space="preserve">填写盘点时已配种或仍在带仔的母猪相对应的配种/繁殖记录，且记录时间须在期初时间前。                                                                           </t>
    </r>
    <r>
      <rPr>
        <b/>
        <sz val="11"/>
        <color indexed="10"/>
        <rFont val="宋体"/>
        <family val="0"/>
      </rPr>
      <t xml:space="preserve">
</t>
    </r>
    <r>
      <rPr>
        <sz val="11"/>
        <color indexed="10"/>
        <rFont val="宋体"/>
        <family val="0"/>
      </rPr>
      <t>“带仔中的母猪”</t>
    </r>
    <r>
      <rPr>
        <sz val="11"/>
        <color indexed="62"/>
        <rFont val="宋体"/>
        <family val="0"/>
      </rPr>
      <t>=正在带仔的母猪对应的繁殖记录；</t>
    </r>
    <r>
      <rPr>
        <b/>
        <sz val="11"/>
        <color indexed="10"/>
        <rFont val="宋体"/>
        <family val="0"/>
      </rPr>
      <t xml:space="preserve">                                                                                           </t>
    </r>
    <r>
      <rPr>
        <sz val="11"/>
        <color indexed="10"/>
        <rFont val="宋体"/>
        <family val="0"/>
      </rPr>
      <t>“已完成配种的母猪”</t>
    </r>
    <r>
      <rPr>
        <sz val="11"/>
        <color indexed="62"/>
        <rFont val="宋体"/>
        <family val="0"/>
      </rPr>
      <t>=已经配种但还没分娩的母猪对应的配种记录（昨天配的也算，即将分娩的也算）。</t>
    </r>
  </si>
  <si>
    <r>
      <t>2、</t>
    </r>
    <r>
      <rPr>
        <b/>
        <sz val="11"/>
        <color indexed="53"/>
        <rFont val="宋体"/>
        <family val="0"/>
      </rPr>
      <t>“后备舍母猪、配种舍母猪、妊娠舍母猪、分娩舍母猪”</t>
    </r>
    <r>
      <rPr>
        <sz val="11"/>
        <color indexed="8"/>
        <rFont val="宋体"/>
        <family val="0"/>
      </rPr>
      <t xml:space="preserve">填写期初种猪在场存栏情况。                                                                           </t>
    </r>
    <r>
      <rPr>
        <sz val="11"/>
        <color indexed="10"/>
        <rFont val="宋体"/>
        <family val="0"/>
      </rPr>
      <t>“后备舍母猪”</t>
    </r>
    <r>
      <rPr>
        <sz val="11"/>
        <color indexed="62"/>
        <rFont val="宋体"/>
        <family val="0"/>
      </rPr>
      <t>=所有在后备舍的母猪；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</t>
    </r>
    <r>
      <rPr>
        <sz val="11"/>
        <color indexed="10"/>
        <rFont val="宋体"/>
        <family val="0"/>
      </rPr>
      <t>“配种舍母猪”</t>
    </r>
    <r>
      <rPr>
        <sz val="11"/>
        <color indexed="62"/>
        <rFont val="宋体"/>
        <family val="0"/>
      </rPr>
      <t>=所有在配种舍的母猪（含已配种的和没配种的）；</t>
    </r>
    <r>
      <rPr>
        <b/>
        <sz val="11"/>
        <color indexed="10"/>
        <rFont val="宋体"/>
        <family val="0"/>
      </rPr>
      <t xml:space="preserve">                                                                              </t>
    </r>
    <r>
      <rPr>
        <sz val="11"/>
        <color indexed="10"/>
        <rFont val="宋体"/>
        <family val="0"/>
      </rPr>
      <t>“分娩舍母猪”</t>
    </r>
    <r>
      <rPr>
        <sz val="11"/>
        <color indexed="62"/>
        <rFont val="宋体"/>
        <family val="0"/>
      </rPr>
      <t>=所有在分娩舍的母猪（含正在带仔的和待产的）；</t>
    </r>
    <r>
      <rPr>
        <b/>
        <sz val="11"/>
        <color indexed="10"/>
        <rFont val="宋体"/>
        <family val="0"/>
      </rPr>
      <t xml:space="preserve">
</t>
    </r>
    <r>
      <rPr>
        <sz val="11"/>
        <color indexed="10"/>
        <rFont val="宋体"/>
        <family val="0"/>
      </rPr>
      <t>“妊娠舍母猪”</t>
    </r>
    <r>
      <rPr>
        <sz val="11"/>
        <color indexed="62"/>
        <rFont val="宋体"/>
        <family val="0"/>
      </rPr>
      <t>=所有在妊娠舍的母猪；</t>
    </r>
    <r>
      <rPr>
        <b/>
        <sz val="11"/>
        <color indexed="10"/>
        <rFont val="宋体"/>
        <family val="0"/>
      </rPr>
      <t xml:space="preserve">                                                                                           </t>
    </r>
    <r>
      <rPr>
        <sz val="11"/>
        <color indexed="10"/>
        <rFont val="宋体"/>
        <family val="0"/>
      </rPr>
      <t>“公猪舍”</t>
    </r>
    <r>
      <rPr>
        <sz val="11"/>
        <color indexed="62"/>
        <rFont val="宋体"/>
        <family val="0"/>
      </rPr>
      <t>=所有在公猪舍的种公猪。</t>
    </r>
  </si>
  <si>
    <t>耳号</t>
  </si>
  <si>
    <t>栏位</t>
  </si>
  <si>
    <t>栏1</t>
  </si>
  <si>
    <t>栏2</t>
  </si>
  <si>
    <t>栏3</t>
  </si>
  <si>
    <t>栏4</t>
  </si>
  <si>
    <t>栏5</t>
  </si>
  <si>
    <t>母猪耳号</t>
  </si>
  <si>
    <t>断奶时间</t>
  </si>
  <si>
    <t>仔猪数量</t>
  </si>
  <si>
    <t>仔猪总重</t>
  </si>
  <si>
    <t>残次数量</t>
  </si>
  <si>
    <t>数据稽核</t>
  </si>
  <si>
    <t>1</t>
  </si>
  <si>
    <t>1</t>
  </si>
  <si>
    <t>7</t>
  </si>
  <si>
    <t>7</t>
  </si>
  <si>
    <t>0</t>
  </si>
  <si>
    <t>6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</si>
  <si>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-7-1</t>
    </r>
  </si>
  <si>
    <t>产仔日期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</si>
</sst>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804]yyyy&quot;年&quot;m&quot;月&quot;d&quot;日&quot;\,dddd"/>
    <numFmt numFmtId="178" formatCode="mmm/yyyy"/>
    <numFmt numFmtId="179" formatCode="[$-804]yyyy&quot;年&quot;m&quot;月&quot;d&quot;日&quot;\ dddd"/>
    <numFmt numFmtId="180" formatCode="[DBNum1][$-804]General"/>
    <numFmt numFmtId="181" formatCode="0.00_ "/>
    <numFmt numFmtId="182" formatCode="hh:mm:ss"/>
    <numFmt numFmtId="183" formatCode="yyyy&quot;年&quot;m&quot;月&quot;d&quot;日&quot;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b/>
      <sz val="11"/>
      <color indexed="57"/>
      <name val="宋体"/>
      <family val="0"/>
    </font>
    <font>
      <b/>
      <sz val="11"/>
      <color indexed="3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45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3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34" fillId="25" borderId="10" xfId="0" applyNumberFormat="1" applyFont="1" applyFill="1" applyBorder="1" applyAlignment="1">
      <alignment horizontal="center" vertical="center"/>
    </xf>
    <xf numFmtId="49" fontId="1" fillId="24" borderId="10" xfId="274" applyNumberFormat="1" applyFont="1" applyFill="1" applyBorder="1" applyAlignment="1" applyProtection="1">
      <alignment horizontal="center" vertical="center"/>
      <protection/>
    </xf>
    <xf numFmtId="49" fontId="1" fillId="24" borderId="10" xfId="274" applyNumberFormat="1" applyFont="1" applyFill="1" applyBorder="1" applyAlignment="1">
      <alignment horizontal="center" vertical="center"/>
      <protection/>
    </xf>
    <xf numFmtId="49" fontId="1" fillId="0" borderId="10" xfId="274" applyNumberFormat="1" applyFont="1" applyBorder="1" applyAlignment="1">
      <alignment horizontal="center" vertical="center"/>
      <protection/>
    </xf>
    <xf numFmtId="176" fontId="0" fillId="25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 vertical="center"/>
    </xf>
    <xf numFmtId="49" fontId="1" fillId="24" borderId="11" xfId="274" applyNumberFormat="1" applyFont="1" applyFill="1" applyBorder="1" applyAlignment="1" applyProtection="1">
      <alignment horizontal="center" vertical="center"/>
      <protection/>
    </xf>
    <xf numFmtId="49" fontId="1" fillId="0" borderId="11" xfId="274" applyNumberFormat="1" applyFont="1" applyBorder="1" applyAlignment="1">
      <alignment horizontal="center" vertical="center"/>
      <protection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3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274" applyNumberFormat="1" applyFont="1" applyFill="1" applyBorder="1" applyAlignment="1">
      <alignment horizontal="center" vertical="center"/>
      <protection/>
    </xf>
    <xf numFmtId="49" fontId="3" fillId="24" borderId="10" xfId="270" applyNumberFormat="1" applyFont="1" applyFill="1" applyBorder="1" applyAlignment="1">
      <alignment horizontal="center" vertical="center"/>
      <protection/>
    </xf>
    <xf numFmtId="0" fontId="3" fillId="24" borderId="10" xfId="270" applyNumberFormat="1" applyFont="1" applyFill="1" applyBorder="1" applyAlignment="1">
      <alignment horizontal="center" vertical="center"/>
      <protection/>
    </xf>
    <xf numFmtId="0" fontId="3" fillId="0" borderId="10" xfId="270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3" fillId="24" borderId="10" xfId="271" applyNumberFormat="1" applyFont="1" applyFill="1" applyBorder="1" applyAlignment="1" applyProtection="1">
      <alignment horizontal="center" vertical="center"/>
      <protection/>
    </xf>
    <xf numFmtId="0" fontId="3" fillId="24" borderId="10" xfId="271" applyNumberFormat="1" applyFont="1" applyFill="1" applyBorder="1" applyAlignment="1" applyProtection="1">
      <alignment horizontal="center" vertical="center"/>
      <protection/>
    </xf>
    <xf numFmtId="49" fontId="1" fillId="0" borderId="10" xfId="270" applyNumberFormat="1" applyFont="1" applyFill="1" applyBorder="1" applyAlignment="1">
      <alignment horizontal="center" vertical="center"/>
      <protection/>
    </xf>
    <xf numFmtId="49" fontId="1" fillId="0" borderId="0" xfId="270" applyNumberFormat="1" applyFont="1" applyFill="1" applyBorder="1" applyAlignment="1">
      <alignment horizontal="center" vertical="center"/>
      <protection/>
    </xf>
    <xf numFmtId="49" fontId="3" fillId="24" borderId="0" xfId="270" applyNumberFormat="1" applyFont="1" applyFill="1" applyAlignment="1">
      <alignment horizontal="center" vertical="center"/>
      <protection/>
    </xf>
    <xf numFmtId="0" fontId="3" fillId="24" borderId="0" xfId="270" applyNumberFormat="1" applyFont="1" applyFill="1" applyAlignment="1">
      <alignment horizontal="center" vertical="center"/>
      <protection/>
    </xf>
    <xf numFmtId="0" fontId="3" fillId="0" borderId="0" xfId="270" applyNumberFormat="1" applyFont="1" applyAlignment="1">
      <alignment horizontal="center" vertical="center"/>
      <protection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24" borderId="10" xfId="27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 applyProtection="1">
      <alignment vertical="center"/>
      <protection/>
    </xf>
    <xf numFmtId="49" fontId="4" fillId="0" borderId="0" xfId="256" applyNumberFormat="1" applyFont="1" applyAlignment="1" applyProtection="1">
      <alignment horizontal="center" vertical="center"/>
      <protection/>
    </xf>
    <xf numFmtId="49" fontId="1" fillId="0" borderId="0" xfId="256" applyNumberFormat="1" applyAlignment="1" applyProtection="1">
      <alignment horizontal="center" vertical="center"/>
      <protection/>
    </xf>
    <xf numFmtId="49" fontId="1" fillId="24" borderId="0" xfId="256" applyNumberFormat="1" applyFill="1" applyAlignment="1" applyProtection="1">
      <alignment horizontal="center" vertical="center"/>
      <protection/>
    </xf>
    <xf numFmtId="49" fontId="4" fillId="24" borderId="0" xfId="256" applyNumberFormat="1" applyFont="1" applyFill="1" applyAlignment="1" applyProtection="1">
      <alignment horizontal="center" vertical="center"/>
      <protection/>
    </xf>
    <xf numFmtId="49" fontId="4" fillId="24" borderId="10" xfId="256" applyNumberFormat="1" applyFont="1" applyFill="1" applyBorder="1" applyAlignment="1" applyProtection="1">
      <alignment horizontal="center" vertical="center"/>
      <protection/>
    </xf>
    <xf numFmtId="49" fontId="4" fillId="0" borderId="10" xfId="256" applyNumberFormat="1" applyFont="1" applyBorder="1" applyAlignment="1" applyProtection="1">
      <alignment horizontal="center" vertical="center"/>
      <protection/>
    </xf>
    <xf numFmtId="49" fontId="4" fillId="0" borderId="10" xfId="256" applyNumberFormat="1" applyFont="1" applyBorder="1" applyAlignment="1" applyProtection="1">
      <alignment horizontal="center" vertical="center" wrapText="1"/>
      <protection/>
    </xf>
    <xf numFmtId="49" fontId="1" fillId="24" borderId="10" xfId="261" applyNumberFormat="1" applyFont="1" applyFill="1" applyBorder="1" applyAlignment="1" applyProtection="1">
      <alignment horizontal="center" vertical="center"/>
      <protection/>
    </xf>
    <xf numFmtId="49" fontId="1" fillId="26" borderId="10" xfId="261" applyNumberFormat="1" applyFill="1" applyBorder="1" applyAlignment="1" applyProtection="1">
      <alignment horizontal="center" vertical="center"/>
      <protection/>
    </xf>
    <xf numFmtId="49" fontId="1" fillId="26" borderId="10" xfId="261" applyNumberFormat="1" applyFont="1" applyFill="1" applyBorder="1" applyAlignment="1" applyProtection="1">
      <alignment horizontal="center" vertical="center"/>
      <protection/>
    </xf>
    <xf numFmtId="49" fontId="1" fillId="0" borderId="10" xfId="261" applyNumberFormat="1" applyFont="1" applyBorder="1" applyAlignment="1" applyProtection="1">
      <alignment horizontal="center" vertical="center"/>
      <protection/>
    </xf>
    <xf numFmtId="49" fontId="1" fillId="0" borderId="10" xfId="261" applyNumberFormat="1" applyBorder="1" applyAlignment="1" applyProtection="1">
      <alignment horizontal="center" vertical="center"/>
      <protection/>
    </xf>
    <xf numFmtId="49" fontId="1" fillId="24" borderId="10" xfId="257" applyNumberFormat="1" applyFont="1" applyFill="1" applyBorder="1" applyAlignment="1" applyProtection="1">
      <alignment horizontal="center" vertical="center"/>
      <protection/>
    </xf>
    <xf numFmtId="49" fontId="1" fillId="0" borderId="10" xfId="257" applyNumberFormat="1" applyFont="1" applyBorder="1" applyAlignment="1" applyProtection="1">
      <alignment horizontal="center" vertical="center"/>
      <protection/>
    </xf>
    <xf numFmtId="49" fontId="1" fillId="26" borderId="10" xfId="257" applyNumberFormat="1" applyFont="1" applyFill="1" applyBorder="1" applyAlignment="1" applyProtection="1">
      <alignment horizontal="center" vertical="center"/>
      <protection/>
    </xf>
    <xf numFmtId="49" fontId="1" fillId="0" borderId="10" xfId="257" applyNumberFormat="1" applyBorder="1" applyAlignment="1" applyProtection="1">
      <alignment horizontal="center" vertical="center"/>
      <protection/>
    </xf>
    <xf numFmtId="49" fontId="1" fillId="26" borderId="10" xfId="257" applyNumberFormat="1" applyFill="1" applyBorder="1" applyAlignment="1" applyProtection="1">
      <alignment horizontal="center" vertical="center"/>
      <protection/>
    </xf>
    <xf numFmtId="49" fontId="4" fillId="24" borderId="10" xfId="256" applyNumberFormat="1" applyFont="1" applyFill="1" applyBorder="1" applyAlignment="1" applyProtection="1">
      <alignment horizontal="center" vertical="center" wrapText="1"/>
      <protection/>
    </xf>
    <xf numFmtId="49" fontId="1" fillId="24" borderId="0" xfId="256" applyNumberFormat="1" applyFont="1" applyFill="1" applyAlignment="1" applyProtection="1">
      <alignment horizontal="center" vertical="center"/>
      <protection/>
    </xf>
    <xf numFmtId="49" fontId="1" fillId="0" borderId="0" xfId="256" applyNumberFormat="1" applyFont="1" applyAlignment="1" applyProtection="1">
      <alignment horizontal="center" vertical="center"/>
      <protection/>
    </xf>
    <xf numFmtId="49" fontId="1" fillId="27" borderId="0" xfId="256" applyNumberFormat="1" applyFont="1" applyFill="1" applyAlignment="1" applyProtection="1">
      <alignment horizontal="center" vertical="center"/>
      <protection/>
    </xf>
    <xf numFmtId="49" fontId="5" fillId="24" borderId="0" xfId="256" applyNumberFormat="1" applyFont="1" applyFill="1" applyAlignment="1" applyProtection="1">
      <alignment horizontal="center" vertical="center"/>
      <protection/>
    </xf>
    <xf numFmtId="49" fontId="1" fillId="24" borderId="10" xfId="256" applyNumberFormat="1" applyFont="1" applyFill="1" applyBorder="1" applyAlignment="1" applyProtection="1">
      <alignment horizontal="center" vertical="center" wrapText="1"/>
      <protection/>
    </xf>
    <xf numFmtId="49" fontId="1" fillId="0" borderId="10" xfId="256" applyNumberFormat="1" applyFont="1" applyBorder="1" applyAlignment="1" applyProtection="1">
      <alignment horizontal="center" vertical="center"/>
      <protection/>
    </xf>
    <xf numFmtId="49" fontId="1" fillId="27" borderId="10" xfId="256" applyNumberFormat="1" applyFont="1" applyFill="1" applyBorder="1" applyAlignment="1" applyProtection="1">
      <alignment horizontal="center" vertical="center"/>
      <protection/>
    </xf>
    <xf numFmtId="49" fontId="1" fillId="0" borderId="10" xfId="256" applyNumberFormat="1" applyFont="1" applyBorder="1" applyAlignment="1" applyProtection="1">
      <alignment horizontal="center" vertical="center" wrapText="1"/>
      <protection/>
    </xf>
    <xf numFmtId="49" fontId="1" fillId="0" borderId="10" xfId="262" applyNumberFormat="1" applyBorder="1" applyAlignment="1" applyProtection="1">
      <alignment horizontal="center" vertical="center"/>
      <protection/>
    </xf>
    <xf numFmtId="49" fontId="1" fillId="0" borderId="10" xfId="262" applyNumberFormat="1" applyFont="1" applyBorder="1" applyAlignment="1" applyProtection="1">
      <alignment horizontal="center" vertical="center"/>
      <protection/>
    </xf>
    <xf numFmtId="49" fontId="1" fillId="0" borderId="10" xfId="258" applyNumberFormat="1" applyBorder="1" applyAlignment="1" applyProtection="1">
      <alignment horizontal="center" vertical="center"/>
      <protection/>
    </xf>
    <xf numFmtId="49" fontId="1" fillId="0" borderId="11" xfId="258" applyNumberFormat="1" applyBorder="1" applyAlignment="1" applyProtection="1">
      <alignment horizontal="center" vertical="center"/>
      <protection/>
    </xf>
    <xf numFmtId="49" fontId="5" fillId="24" borderId="10" xfId="256" applyNumberFormat="1" applyFont="1" applyFill="1" applyBorder="1" applyAlignment="1" applyProtection="1">
      <alignment horizontal="center" vertical="center"/>
      <protection/>
    </xf>
    <xf numFmtId="49" fontId="5" fillId="24" borderId="12" xfId="256" applyNumberFormat="1" applyFont="1" applyFill="1" applyBorder="1" applyAlignment="1" applyProtection="1">
      <alignment horizontal="center" vertical="center"/>
      <protection/>
    </xf>
    <xf numFmtId="49" fontId="5" fillId="24" borderId="10" xfId="262" applyNumberFormat="1" applyFont="1" applyFill="1" applyBorder="1" applyAlignment="1" applyProtection="1">
      <alignment horizontal="center" vertical="center"/>
      <protection/>
    </xf>
    <xf numFmtId="49" fontId="5" fillId="24" borderId="10" xfId="258" applyNumberFormat="1" applyFont="1" applyFill="1" applyBorder="1" applyAlignment="1" applyProtection="1">
      <alignment horizontal="center" vertical="center"/>
      <protection/>
    </xf>
    <xf numFmtId="49" fontId="4" fillId="27" borderId="0" xfId="256" applyNumberFormat="1" applyFont="1" applyFill="1" applyAlignment="1" applyProtection="1">
      <alignment horizontal="center" vertical="center"/>
      <protection/>
    </xf>
    <xf numFmtId="49" fontId="6" fillId="24" borderId="0" xfId="256" applyNumberFormat="1" applyFont="1" applyFill="1" applyAlignment="1" applyProtection="1">
      <alignment horizontal="center" vertical="center"/>
      <protection/>
    </xf>
    <xf numFmtId="49" fontId="4" fillId="27" borderId="10" xfId="256" applyNumberFormat="1" applyFont="1" applyFill="1" applyBorder="1" applyAlignment="1" applyProtection="1">
      <alignment horizontal="center" vertical="center"/>
      <protection/>
    </xf>
    <xf numFmtId="49" fontId="6" fillId="24" borderId="10" xfId="256" applyNumberFormat="1" applyFont="1" applyFill="1" applyBorder="1" applyAlignment="1" applyProtection="1">
      <alignment horizontal="center" vertical="center"/>
      <protection/>
    </xf>
    <xf numFmtId="49" fontId="6" fillId="24" borderId="12" xfId="256" applyNumberFormat="1" applyFont="1" applyFill="1" applyBorder="1" applyAlignment="1" applyProtection="1">
      <alignment horizontal="center" vertical="center"/>
      <protection/>
    </xf>
    <xf numFmtId="49" fontId="4" fillId="0" borderId="10" xfId="262" applyNumberFormat="1" applyFont="1" applyBorder="1" applyAlignment="1" applyProtection="1">
      <alignment horizontal="center" vertical="center"/>
      <protection/>
    </xf>
    <xf numFmtId="49" fontId="4" fillId="27" borderId="10" xfId="262" applyNumberFormat="1" applyFont="1" applyFill="1" applyBorder="1" applyAlignment="1" applyProtection="1">
      <alignment horizontal="center" vertical="center"/>
      <protection/>
    </xf>
    <xf numFmtId="49" fontId="1" fillId="0" borderId="10" xfId="256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272" applyFont="1" applyAlignment="1">
      <alignment vertical="center" wrapText="1"/>
      <protection/>
    </xf>
    <xf numFmtId="1" fontId="1" fillId="24" borderId="10" xfId="0" applyNumberFormat="1" applyFont="1" applyFill="1" applyBorder="1" applyAlignment="1" applyProtection="1">
      <alignment horizontal="center" vertical="center"/>
      <protection/>
    </xf>
    <xf numFmtId="1" fontId="1" fillId="24" borderId="11" xfId="274" applyNumberFormat="1" applyFont="1" applyFill="1" applyBorder="1" applyAlignment="1" applyProtection="1">
      <alignment horizontal="center" vertical="center"/>
      <protection/>
    </xf>
    <xf numFmtId="1" fontId="1" fillId="24" borderId="10" xfId="274" applyNumberFormat="1" applyFont="1" applyFill="1" applyBorder="1" applyAlignment="1" applyProtection="1">
      <alignment horizontal="center" vertical="center"/>
      <protection/>
    </xf>
    <xf numFmtId="1" fontId="0" fillId="24" borderId="10" xfId="0" applyNumberFormat="1" applyFill="1" applyBorder="1" applyAlignment="1">
      <alignment vertical="center"/>
    </xf>
    <xf numFmtId="1" fontId="0" fillId="24" borderId="0" xfId="0" applyNumberFormat="1" applyFill="1" applyAlignment="1">
      <alignment vertical="center"/>
    </xf>
    <xf numFmtId="1" fontId="2" fillId="27" borderId="10" xfId="0" applyNumberFormat="1" applyFont="1" applyFill="1" applyBorder="1" applyAlignment="1">
      <alignment horizontal="center" vertical="center" wrapText="1"/>
    </xf>
    <xf numFmtId="1" fontId="1" fillId="27" borderId="11" xfId="274" applyNumberFormat="1" applyFont="1" applyFill="1" applyBorder="1" applyAlignment="1">
      <alignment horizontal="center" vertical="center"/>
      <protection/>
    </xf>
    <xf numFmtId="1" fontId="1" fillId="27" borderId="10" xfId="274" applyNumberFormat="1" applyFont="1" applyFill="1" applyBorder="1" applyAlignment="1">
      <alignment horizontal="center" vertical="center"/>
      <protection/>
    </xf>
    <xf numFmtId="1" fontId="1" fillId="27" borderId="10" xfId="275" applyNumberFormat="1" applyFont="1" applyFill="1" applyBorder="1" applyAlignment="1" applyProtection="1">
      <alignment horizontal="center" vertical="center"/>
      <protection/>
    </xf>
    <xf numFmtId="1" fontId="1" fillId="0" borderId="10" xfId="271" applyNumberFormat="1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1" xfId="274" applyNumberFormat="1" applyFont="1" applyBorder="1" applyAlignment="1">
      <alignment horizontal="center" vertical="center"/>
      <protection/>
    </xf>
    <xf numFmtId="1" fontId="1" fillId="0" borderId="10" xfId="274" applyNumberFormat="1" applyFont="1" applyBorder="1" applyAlignment="1">
      <alignment horizontal="center" vertical="center"/>
      <protection/>
    </xf>
    <xf numFmtId="1" fontId="1" fillId="0" borderId="10" xfId="275" applyNumberFormat="1" applyFont="1" applyBorder="1" applyAlignment="1" applyProtection="1">
      <alignment horizontal="center" vertical="center"/>
      <protection/>
    </xf>
    <xf numFmtId="49" fontId="4" fillId="0" borderId="10" xfId="256" applyNumberFormat="1" applyFont="1" applyBorder="1" applyAlignment="1" applyProtection="1">
      <alignment horizontal="center" vertical="center" wrapText="1"/>
      <protection/>
    </xf>
    <xf numFmtId="49" fontId="1" fillId="0" borderId="10" xfId="274" applyNumberFormat="1" applyFont="1" applyFill="1" applyBorder="1" applyAlignment="1">
      <alignment horizontal="center" vertical="center"/>
      <protection/>
    </xf>
    <xf numFmtId="49" fontId="1" fillId="0" borderId="10" xfId="274" applyNumberFormat="1" applyFont="1" applyFill="1" applyBorder="1" applyAlignment="1" applyProtection="1">
      <alignment horizontal="center" vertical="center"/>
      <protection/>
    </xf>
    <xf numFmtId="49" fontId="1" fillId="0" borderId="10" xfId="274" applyNumberFormat="1" applyFont="1" applyBorder="1" applyAlignment="1" applyProtection="1">
      <alignment horizontal="center" vertical="center"/>
      <protection/>
    </xf>
    <xf numFmtId="176" fontId="34" fillId="25" borderId="12" xfId="0" applyNumberFormat="1" applyFont="1" applyFill="1" applyBorder="1" applyAlignment="1">
      <alignment horizontal="center" vertical="center"/>
    </xf>
    <xf numFmtId="176" fontId="0" fillId="25" borderId="12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14" fontId="1" fillId="24" borderId="10" xfId="274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4" fontId="4" fillId="27" borderId="10" xfId="256" applyNumberFormat="1" applyFont="1" applyFill="1" applyBorder="1" applyAlignment="1" applyProtection="1">
      <alignment horizontal="center" vertical="center" wrapText="1"/>
      <protection/>
    </xf>
    <xf numFmtId="14" fontId="4" fillId="27" borderId="10" xfId="256" applyNumberFormat="1" applyFont="1" applyFill="1" applyBorder="1" applyAlignment="1" applyProtection="1">
      <alignment horizontal="center" vertical="center" wrapText="1"/>
      <protection/>
    </xf>
    <xf numFmtId="14" fontId="4" fillId="27" borderId="10" xfId="256" applyNumberFormat="1" applyFont="1" applyFill="1" applyBorder="1" applyAlignment="1" applyProtection="1">
      <alignment horizontal="center" vertical="center" wrapText="1"/>
      <protection/>
    </xf>
    <xf numFmtId="14" fontId="4" fillId="27" borderId="0" xfId="256" applyNumberFormat="1" applyFont="1" applyFill="1" applyAlignment="1" applyProtection="1">
      <alignment horizontal="center" vertical="center"/>
      <protection/>
    </xf>
    <xf numFmtId="0" fontId="4" fillId="0" borderId="10" xfId="256" applyNumberFormat="1" applyFont="1" applyBorder="1" applyAlignment="1" applyProtection="1">
      <alignment horizontal="center" vertical="center"/>
      <protection/>
    </xf>
    <xf numFmtId="0" fontId="4" fillId="0" borderId="10" xfId="256" applyNumberFormat="1" applyFont="1" applyBorder="1" applyAlignment="1" applyProtection="1">
      <alignment horizontal="center" vertical="center" wrapText="1"/>
      <protection/>
    </xf>
    <xf numFmtId="0" fontId="4" fillId="0" borderId="10" xfId="256" applyNumberFormat="1" applyFont="1" applyBorder="1" applyAlignment="1" applyProtection="1">
      <alignment horizontal="center" vertical="center"/>
      <protection/>
    </xf>
    <xf numFmtId="0" fontId="4" fillId="0" borderId="10" xfId="256" applyNumberFormat="1" applyFont="1" applyBorder="1" applyAlignment="1" applyProtection="1">
      <alignment horizontal="center" vertical="center" wrapText="1"/>
      <protection/>
    </xf>
    <xf numFmtId="0" fontId="4" fillId="0" borderId="13" xfId="256" applyNumberFormat="1" applyFont="1" applyBorder="1" applyAlignment="1" applyProtection="1">
      <alignment horizontal="center" vertical="center" wrapText="1"/>
      <protection/>
    </xf>
    <xf numFmtId="0" fontId="4" fillId="0" borderId="10" xfId="256" applyNumberFormat="1" applyFont="1" applyBorder="1" applyAlignment="1" applyProtection="1">
      <alignment horizontal="center" vertical="center" wrapText="1"/>
      <protection/>
    </xf>
    <xf numFmtId="0" fontId="4" fillId="27" borderId="10" xfId="256" applyNumberFormat="1" applyFont="1" applyFill="1" applyBorder="1" applyAlignment="1" applyProtection="1">
      <alignment horizontal="center" vertical="center"/>
      <protection/>
    </xf>
    <xf numFmtId="0" fontId="4" fillId="26" borderId="13" xfId="256" applyNumberFormat="1" applyFont="1" applyFill="1" applyBorder="1" applyAlignment="1" applyProtection="1">
      <alignment horizontal="center" vertical="center"/>
      <protection/>
    </xf>
    <xf numFmtId="0" fontId="4" fillId="0" borderId="13" xfId="256" applyNumberFormat="1" applyFont="1" applyBorder="1" applyAlignment="1" applyProtection="1">
      <alignment horizontal="center" vertical="center"/>
      <protection/>
    </xf>
    <xf numFmtId="0" fontId="4" fillId="0" borderId="0" xfId="256" applyNumberFormat="1" applyFont="1" applyAlignment="1" applyProtection="1">
      <alignment horizontal="center" vertical="center"/>
      <protection/>
    </xf>
    <xf numFmtId="0" fontId="4" fillId="0" borderId="13" xfId="256" applyNumberFormat="1" applyFont="1" applyBorder="1" applyAlignment="1" applyProtection="1">
      <alignment horizontal="center" vertical="center" wrapText="1"/>
      <protection/>
    </xf>
    <xf numFmtId="0" fontId="1" fillId="0" borderId="10" xfId="262" applyNumberFormat="1" applyBorder="1" applyAlignment="1" applyProtection="1">
      <alignment horizontal="center" vertical="center"/>
      <protection/>
    </xf>
    <xf numFmtId="0" fontId="1" fillId="0" borderId="10" xfId="258" applyNumberFormat="1" applyBorder="1" applyAlignment="1" applyProtection="1">
      <alignment horizontal="center" vertical="center"/>
      <protection/>
    </xf>
    <xf numFmtId="0" fontId="1" fillId="0" borderId="10" xfId="256" applyNumberForma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274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14" fontId="4" fillId="0" borderId="10" xfId="256" applyNumberFormat="1" applyFont="1" applyBorder="1" applyAlignment="1" applyProtection="1">
      <alignment horizontal="center" vertical="center" wrapText="1"/>
      <protection/>
    </xf>
    <xf numFmtId="14" fontId="1" fillId="0" borderId="0" xfId="256" applyNumberFormat="1" applyAlignment="1" applyProtection="1">
      <alignment horizontal="center" vertical="center"/>
      <protection/>
    </xf>
    <xf numFmtId="0" fontId="4" fillId="27" borderId="10" xfId="256" applyNumberFormat="1" applyFont="1" applyFill="1" applyBorder="1" applyAlignment="1" applyProtection="1">
      <alignment horizontal="center" vertical="center"/>
      <protection/>
    </xf>
    <xf numFmtId="0" fontId="1" fillId="0" borderId="11" xfId="258" applyNumberFormat="1" applyBorder="1" applyAlignment="1" applyProtection="1">
      <alignment horizontal="center" vertical="center"/>
      <protection/>
    </xf>
    <xf numFmtId="14" fontId="1" fillId="27" borderId="10" xfId="256" applyNumberFormat="1" applyFont="1" applyFill="1" applyBorder="1" applyAlignment="1" applyProtection="1">
      <alignment horizontal="center" vertical="center" wrapText="1"/>
      <protection/>
    </xf>
    <xf numFmtId="14" fontId="1" fillId="27" borderId="0" xfId="256" applyNumberFormat="1" applyFont="1" applyFill="1" applyAlignment="1" applyProtection="1">
      <alignment horizontal="center" vertical="center"/>
      <protection/>
    </xf>
    <xf numFmtId="0" fontId="1" fillId="0" borderId="10" xfId="256" applyNumberFormat="1" applyFont="1" applyBorder="1" applyAlignment="1" applyProtection="1">
      <alignment horizontal="center" vertical="center"/>
      <protection/>
    </xf>
    <xf numFmtId="0" fontId="1" fillId="0" borderId="10" xfId="256" applyNumberFormat="1" applyFont="1" applyBorder="1" applyAlignment="1" applyProtection="1">
      <alignment horizontal="center" vertical="center" wrapText="1"/>
      <protection/>
    </xf>
    <xf numFmtId="0" fontId="1" fillId="0" borderId="13" xfId="256" applyNumberFormat="1" applyFont="1" applyBorder="1" applyAlignment="1" applyProtection="1">
      <alignment horizontal="center" vertical="center" wrapText="1"/>
      <protection/>
    </xf>
    <xf numFmtId="0" fontId="1" fillId="27" borderId="10" xfId="256" applyNumberFormat="1" applyFont="1" applyFill="1" applyBorder="1" applyAlignment="1" applyProtection="1">
      <alignment horizontal="center" vertical="center"/>
      <protection/>
    </xf>
    <xf numFmtId="0" fontId="1" fillId="26" borderId="13" xfId="256" applyNumberFormat="1" applyFont="1" applyFill="1" applyBorder="1" applyAlignment="1" applyProtection="1">
      <alignment horizontal="center" vertical="center"/>
      <protection/>
    </xf>
    <xf numFmtId="0" fontId="0" fillId="0" borderId="0" xfId="275" applyNumberFormat="1" applyProtection="1">
      <alignment vertical="center"/>
      <protection/>
    </xf>
    <xf numFmtId="0" fontId="1" fillId="0" borderId="0" xfId="258" applyNumberFormat="1" applyAlignment="1" applyProtection="1">
      <alignment horizontal="center" vertical="center"/>
      <protection/>
    </xf>
    <xf numFmtId="0" fontId="1" fillId="0" borderId="10" xfId="258" applyNumberFormat="1" applyFill="1" applyBorder="1" applyAlignment="1" applyProtection="1">
      <alignment horizontal="center" vertical="center"/>
      <protection/>
    </xf>
    <xf numFmtId="0" fontId="1" fillId="0" borderId="0" xfId="256" applyNumberFormat="1" applyFont="1" applyAlignment="1" applyProtection="1">
      <alignment horizontal="center" vertical="center"/>
      <protection/>
    </xf>
    <xf numFmtId="0" fontId="1" fillId="0" borderId="11" xfId="274" applyNumberFormat="1" applyFont="1" applyBorder="1" applyAlignment="1" applyProtection="1">
      <alignment horizontal="center" vertical="center"/>
      <protection/>
    </xf>
    <xf numFmtId="14" fontId="1" fillId="24" borderId="11" xfId="274" applyNumberFormat="1" applyFont="1" applyFill="1" applyBorder="1" applyAlignment="1" applyProtection="1">
      <alignment horizontal="center" vertical="center"/>
      <protection/>
    </xf>
    <xf numFmtId="14" fontId="1" fillId="24" borderId="10" xfId="274" applyNumberFormat="1" applyFont="1" applyFill="1" applyBorder="1" applyAlignment="1" applyProtection="1">
      <alignment horizontal="center" vertical="center"/>
      <protection/>
    </xf>
    <xf numFmtId="14" fontId="1" fillId="24" borderId="10" xfId="274" applyNumberFormat="1" applyFont="1" applyFill="1" applyBorder="1" applyAlignment="1" applyProtection="1">
      <alignment horizontal="center" vertical="center"/>
      <protection/>
    </xf>
    <xf numFmtId="14" fontId="1" fillId="24" borderId="10" xfId="274" applyNumberFormat="1" applyFont="1" applyFill="1" applyBorder="1" applyAlignment="1" applyProtection="1">
      <alignment horizontal="center" vertical="center"/>
      <protection/>
    </xf>
    <xf numFmtId="14" fontId="0" fillId="24" borderId="10" xfId="0" applyNumberFormat="1" applyFill="1" applyBorder="1" applyAlignment="1">
      <alignment vertical="center"/>
    </xf>
    <xf numFmtId="14" fontId="0" fillId="24" borderId="0" xfId="0" applyNumberFormat="1" applyFill="1" applyAlignment="1">
      <alignment vertical="center"/>
    </xf>
    <xf numFmtId="14" fontId="1" fillId="24" borderId="10" xfId="274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 vertical="center"/>
    </xf>
    <xf numFmtId="14" fontId="0" fillId="0" borderId="10" xfId="0" applyNumberFormat="1" applyBorder="1" applyAlignment="1">
      <alignment vertical="center"/>
    </xf>
    <xf numFmtId="49" fontId="0" fillId="24" borderId="10" xfId="0" applyNumberFormat="1" applyFont="1" applyFill="1" applyBorder="1" applyAlignment="1">
      <alignment vertical="center"/>
    </xf>
  </cellXfs>
  <cellStyles count="445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3" xfId="18"/>
    <cellStyle name="20% - 强调文字颜色 1 3" xfId="19"/>
    <cellStyle name="20% - 强调文字颜色 1 3 2" xfId="20"/>
    <cellStyle name="20% - 强调文字颜色 1 3 2 2" xfId="21"/>
    <cellStyle name="20% - 强调文字颜色 1 3 3" xfId="22"/>
    <cellStyle name="20% - 强调文字颜色 1 4" xfId="23"/>
    <cellStyle name="20% - 强调文字颜色 2 2" xfId="24"/>
    <cellStyle name="20% - 强调文字颜色 2 2 2" xfId="25"/>
    <cellStyle name="20% - 强调文字颜色 2 2 2 2" xfId="26"/>
    <cellStyle name="20% - 强调文字颜色 2 2 3" xfId="27"/>
    <cellStyle name="20% - 强调文字颜色 2 3" xfId="28"/>
    <cellStyle name="20% - 强调文字颜色 2 3 2" xfId="29"/>
    <cellStyle name="20% - 强调文字颜色 2 3 2 2" xfId="30"/>
    <cellStyle name="20% - 强调文字颜色 2 3 3" xfId="31"/>
    <cellStyle name="20% - 强调文字颜色 2 4" xfId="32"/>
    <cellStyle name="20% - 强调文字颜色 3 2" xfId="33"/>
    <cellStyle name="20% - 强调文字颜色 3 2 2" xfId="34"/>
    <cellStyle name="20% - 强调文字颜色 3 2 2 2" xfId="35"/>
    <cellStyle name="20% - 强调文字颜色 3 2 3" xfId="36"/>
    <cellStyle name="20% - 强调文字颜色 3 3" xfId="37"/>
    <cellStyle name="20% - 强调文字颜色 3 3 2" xfId="38"/>
    <cellStyle name="20% - 强调文字颜色 3 3 2 2" xfId="39"/>
    <cellStyle name="20% - 强调文字颜色 3 3 3" xfId="40"/>
    <cellStyle name="20% - 强调文字颜色 3 4" xfId="41"/>
    <cellStyle name="20% - 强调文字颜色 4 2" xfId="42"/>
    <cellStyle name="20% - 强调文字颜色 4 2 2" xfId="43"/>
    <cellStyle name="20% - 强调文字颜色 4 2 2 2" xfId="44"/>
    <cellStyle name="20% - 强调文字颜色 4 2 3" xfId="45"/>
    <cellStyle name="20% - 强调文字颜色 4 3" xfId="46"/>
    <cellStyle name="20% - 强调文字颜色 4 3 2" xfId="47"/>
    <cellStyle name="20% - 强调文字颜色 4 3 2 2" xfId="48"/>
    <cellStyle name="20% - 强调文字颜色 4 3 3" xfId="49"/>
    <cellStyle name="20% - 强调文字颜色 4 4" xfId="50"/>
    <cellStyle name="20% - 强调文字颜色 5 2" xfId="51"/>
    <cellStyle name="20% - 强调文字颜色 5 2 2" xfId="52"/>
    <cellStyle name="20% - 强调文字颜色 5 2 2 2" xfId="53"/>
    <cellStyle name="20% - 强调文字颜色 5 2 3" xfId="54"/>
    <cellStyle name="20% - 强调文字颜色 5 3" xfId="55"/>
    <cellStyle name="20% - 强调文字颜色 5 3 2" xfId="56"/>
    <cellStyle name="20% - 强调文字颜色 5 3 2 2" xfId="57"/>
    <cellStyle name="20% - 强调文字颜色 5 3 3" xfId="58"/>
    <cellStyle name="20% - 强调文字颜色 5 4" xfId="59"/>
    <cellStyle name="20% - 强调文字颜色 6 2" xfId="60"/>
    <cellStyle name="20% - 强调文字颜色 6 2 2" xfId="61"/>
    <cellStyle name="20% - 强调文字颜色 6 2 2 2" xfId="62"/>
    <cellStyle name="20% - 强调文字颜色 6 2 3" xfId="63"/>
    <cellStyle name="20% - 强调文字颜色 6 3" xfId="64"/>
    <cellStyle name="20% - 强调文字颜色 6 3 2" xfId="65"/>
    <cellStyle name="20% - 强调文字颜色 6 3 2 2" xfId="66"/>
    <cellStyle name="20% - 强调文字颜色 6 3 3" xfId="67"/>
    <cellStyle name="20% - 强调文字颜色 6 4" xfId="68"/>
    <cellStyle name="20% - 着色 1" xfId="69"/>
    <cellStyle name="20% - 着色 2" xfId="70"/>
    <cellStyle name="20% - 着色 3" xfId="71"/>
    <cellStyle name="20% - 着色 4" xfId="72"/>
    <cellStyle name="20% - 着色 5" xfId="73"/>
    <cellStyle name="20% - 着色 6" xfId="74"/>
    <cellStyle name="40% - 强调文字颜色 1 2" xfId="75"/>
    <cellStyle name="40% - 强调文字颜色 1 2 2" xfId="76"/>
    <cellStyle name="40% - 强调文字颜色 1 2 2 2" xfId="77"/>
    <cellStyle name="40% - 强调文字颜色 1 2 3" xfId="78"/>
    <cellStyle name="40% - 强调文字颜色 1 3" xfId="79"/>
    <cellStyle name="40% - 强调文字颜色 1 3 2" xfId="80"/>
    <cellStyle name="40% - 强调文字颜色 1 3 2 2" xfId="81"/>
    <cellStyle name="40% - 强调文字颜色 1 3 3" xfId="82"/>
    <cellStyle name="40% - 强调文字颜色 1 4" xfId="83"/>
    <cellStyle name="40% - 强调文字颜色 2 2" xfId="84"/>
    <cellStyle name="40% - 强调文字颜色 2 2 2" xfId="85"/>
    <cellStyle name="40% - 强调文字颜色 2 2 2 2" xfId="86"/>
    <cellStyle name="40% - 强调文字颜色 2 2 3" xfId="87"/>
    <cellStyle name="40% - 强调文字颜色 2 3" xfId="88"/>
    <cellStyle name="40% - 强调文字颜色 2 3 2" xfId="89"/>
    <cellStyle name="40% - 强调文字颜色 2 3 2 2" xfId="90"/>
    <cellStyle name="40% - 强调文字颜色 2 3 3" xfId="91"/>
    <cellStyle name="40% - 强调文字颜色 2 4" xfId="92"/>
    <cellStyle name="40% - 强调文字颜色 3 2" xfId="93"/>
    <cellStyle name="40% - 强调文字颜色 3 2 2" xfId="94"/>
    <cellStyle name="40% - 强调文字颜色 3 2 2 2" xfId="95"/>
    <cellStyle name="40% - 强调文字颜色 3 2 3" xfId="96"/>
    <cellStyle name="40% - 强调文字颜色 3 3" xfId="97"/>
    <cellStyle name="40% - 强调文字颜色 3 3 2" xfId="98"/>
    <cellStyle name="40% - 强调文字颜色 3 3 2 2" xfId="99"/>
    <cellStyle name="40% - 强调文字颜色 3 3 3" xfId="100"/>
    <cellStyle name="40% - 强调文字颜色 3 4" xfId="101"/>
    <cellStyle name="40% - 强调文字颜色 4 2" xfId="102"/>
    <cellStyle name="40% - 强调文字颜色 4 2 2" xfId="103"/>
    <cellStyle name="40% - 强调文字颜色 4 2 2 2" xfId="104"/>
    <cellStyle name="40% - 强调文字颜色 4 2 3" xfId="105"/>
    <cellStyle name="40% - 强调文字颜色 4 3" xfId="106"/>
    <cellStyle name="40% - 强调文字颜色 4 3 2" xfId="107"/>
    <cellStyle name="40% - 强调文字颜色 4 3 2 2" xfId="108"/>
    <cellStyle name="40% - 强调文字颜色 4 3 3" xfId="109"/>
    <cellStyle name="40% - 强调文字颜色 4 4" xfId="110"/>
    <cellStyle name="40% - 强调文字颜色 5 2" xfId="111"/>
    <cellStyle name="40% - 强调文字颜色 5 2 2" xfId="112"/>
    <cellStyle name="40% - 强调文字颜色 5 2 2 2" xfId="113"/>
    <cellStyle name="40% - 强调文字颜色 5 2 3" xfId="114"/>
    <cellStyle name="40% - 强调文字颜色 5 3" xfId="115"/>
    <cellStyle name="40% - 强调文字颜色 5 3 2" xfId="116"/>
    <cellStyle name="40% - 强调文字颜色 5 3 2 2" xfId="117"/>
    <cellStyle name="40% - 强调文字颜色 5 3 3" xfId="118"/>
    <cellStyle name="40% - 强调文字颜色 5 4" xfId="119"/>
    <cellStyle name="40% - 强调文字颜色 6 2" xfId="120"/>
    <cellStyle name="40% - 强调文字颜色 6 2 2" xfId="121"/>
    <cellStyle name="40% - 强调文字颜色 6 2 2 2" xfId="122"/>
    <cellStyle name="40% - 强调文字颜色 6 2 3" xfId="123"/>
    <cellStyle name="40% - 强调文字颜色 6 3" xfId="124"/>
    <cellStyle name="40% - 强调文字颜色 6 3 2" xfId="125"/>
    <cellStyle name="40% - 强调文字颜色 6 3 2 2" xfId="126"/>
    <cellStyle name="40% - 强调文字颜色 6 3 3" xfId="127"/>
    <cellStyle name="40% - 强调文字颜色 6 4" xfId="128"/>
    <cellStyle name="40% - 着色 1" xfId="129"/>
    <cellStyle name="40% - 着色 2" xfId="130"/>
    <cellStyle name="40% - 着色 3" xfId="131"/>
    <cellStyle name="40% - 着色 4" xfId="132"/>
    <cellStyle name="40% - 着色 5" xfId="133"/>
    <cellStyle name="40% - 着色 6" xfId="134"/>
    <cellStyle name="60% - 强调文字颜色 1 2" xfId="135"/>
    <cellStyle name="60% - 强调文字颜色 1 2 2" xfId="136"/>
    <cellStyle name="60% - 强调文字颜色 1 2 2 2" xfId="137"/>
    <cellStyle name="60% - 强调文字颜色 1 2 3" xfId="138"/>
    <cellStyle name="60% - 强调文字颜色 1 3" xfId="139"/>
    <cellStyle name="60% - 强调文字颜色 1 3 2" xfId="140"/>
    <cellStyle name="60% - 强调文字颜色 1 3 2 2" xfId="141"/>
    <cellStyle name="60% - 强调文字颜色 1 3 3" xfId="142"/>
    <cellStyle name="60% - 强调文字颜色 1 4" xfId="143"/>
    <cellStyle name="60% - 强调文字颜色 2 2" xfId="144"/>
    <cellStyle name="60% - 强调文字颜色 2 2 2" xfId="145"/>
    <cellStyle name="60% - 强调文字颜色 2 2 2 2" xfId="146"/>
    <cellStyle name="60% - 强调文字颜色 2 2 3" xfId="147"/>
    <cellStyle name="60% - 强调文字颜色 2 3" xfId="148"/>
    <cellStyle name="60% - 强调文字颜色 2 3 2" xfId="149"/>
    <cellStyle name="60% - 强调文字颜色 2 3 2 2" xfId="150"/>
    <cellStyle name="60% - 强调文字颜色 2 3 3" xfId="151"/>
    <cellStyle name="60% - 强调文字颜色 2 4" xfId="152"/>
    <cellStyle name="60% - 强调文字颜色 3 2" xfId="153"/>
    <cellStyle name="60% - 强调文字颜色 3 2 2" xfId="154"/>
    <cellStyle name="60% - 强调文字颜色 3 2 2 2" xfId="155"/>
    <cellStyle name="60% - 强调文字颜色 3 2 3" xfId="156"/>
    <cellStyle name="60% - 强调文字颜色 3 3" xfId="157"/>
    <cellStyle name="60% - 强调文字颜色 3 3 2" xfId="158"/>
    <cellStyle name="60% - 强调文字颜色 3 3 2 2" xfId="159"/>
    <cellStyle name="60% - 强调文字颜色 3 3 3" xfId="160"/>
    <cellStyle name="60% - 强调文字颜色 3 4" xfId="161"/>
    <cellStyle name="60% - 强调文字颜色 4 2" xfId="162"/>
    <cellStyle name="60% - 强调文字颜色 4 2 2" xfId="163"/>
    <cellStyle name="60% - 强调文字颜色 4 2 2 2" xfId="164"/>
    <cellStyle name="60% - 强调文字颜色 4 2 3" xfId="165"/>
    <cellStyle name="60% - 强调文字颜色 4 3" xfId="166"/>
    <cellStyle name="60% - 强调文字颜色 4 3 2" xfId="167"/>
    <cellStyle name="60% - 强调文字颜色 4 3 2 2" xfId="168"/>
    <cellStyle name="60% - 强调文字颜色 4 3 3" xfId="169"/>
    <cellStyle name="60% - 强调文字颜色 4 4" xfId="170"/>
    <cellStyle name="60% - 强调文字颜色 5 2" xfId="171"/>
    <cellStyle name="60% - 强调文字颜色 5 2 2" xfId="172"/>
    <cellStyle name="60% - 强调文字颜色 5 2 2 2" xfId="173"/>
    <cellStyle name="60% - 强调文字颜色 5 2 3" xfId="174"/>
    <cellStyle name="60% - 强调文字颜色 5 3" xfId="175"/>
    <cellStyle name="60% - 强调文字颜色 5 3 2" xfId="176"/>
    <cellStyle name="60% - 强调文字颜色 5 3 2 2" xfId="177"/>
    <cellStyle name="60% - 强调文字颜色 5 3 3" xfId="178"/>
    <cellStyle name="60% - 强调文字颜色 5 4" xfId="179"/>
    <cellStyle name="60% - 强调文字颜色 6 2" xfId="180"/>
    <cellStyle name="60% - 强调文字颜色 6 2 2" xfId="181"/>
    <cellStyle name="60% - 强调文字颜色 6 2 2 2" xfId="182"/>
    <cellStyle name="60% - 强调文字颜色 6 2 3" xfId="183"/>
    <cellStyle name="60% - 强调文字颜色 6 3" xfId="184"/>
    <cellStyle name="60% - 强调文字颜色 6 3 2" xfId="185"/>
    <cellStyle name="60% - 强调文字颜色 6 3 2 2" xfId="186"/>
    <cellStyle name="60% - 强调文字颜色 6 3 3" xfId="187"/>
    <cellStyle name="60% - 强调文字颜色 6 4" xfId="188"/>
    <cellStyle name="60% - 着色 1" xfId="189"/>
    <cellStyle name="60% - 着色 2" xfId="190"/>
    <cellStyle name="60% - 着色 3" xfId="191"/>
    <cellStyle name="60% - 着色 4" xfId="192"/>
    <cellStyle name="60% - 着色 5" xfId="193"/>
    <cellStyle name="60% - 着色 6" xfId="194"/>
    <cellStyle name="Percent" xfId="195"/>
    <cellStyle name="标题" xfId="196"/>
    <cellStyle name="标题 1" xfId="197"/>
    <cellStyle name="标题 1 2" xfId="198"/>
    <cellStyle name="标题 1 2 2" xfId="199"/>
    <cellStyle name="标题 1 2 2 2" xfId="200"/>
    <cellStyle name="标题 1 2 3" xfId="201"/>
    <cellStyle name="标题 1 3" xfId="202"/>
    <cellStyle name="标题 1 3 2" xfId="203"/>
    <cellStyle name="标题 1 3 2 2" xfId="204"/>
    <cellStyle name="标题 1 3 3" xfId="205"/>
    <cellStyle name="标题 1 4" xfId="206"/>
    <cellStyle name="标题 2" xfId="207"/>
    <cellStyle name="标题 2 2" xfId="208"/>
    <cellStyle name="标题 2 2 2" xfId="209"/>
    <cellStyle name="标题 2 2 2 2" xfId="210"/>
    <cellStyle name="标题 2 2 3" xfId="211"/>
    <cellStyle name="标题 2 3" xfId="212"/>
    <cellStyle name="标题 2 3 2" xfId="213"/>
    <cellStyle name="标题 2 3 2 2" xfId="214"/>
    <cellStyle name="标题 2 3 3" xfId="215"/>
    <cellStyle name="标题 2 4" xfId="216"/>
    <cellStyle name="标题 3" xfId="217"/>
    <cellStyle name="标题 3 2" xfId="218"/>
    <cellStyle name="标题 3 2 2" xfId="219"/>
    <cellStyle name="标题 3 2 2 2" xfId="220"/>
    <cellStyle name="标题 3 2 3" xfId="221"/>
    <cellStyle name="标题 3 3" xfId="222"/>
    <cellStyle name="标题 3 3 2" xfId="223"/>
    <cellStyle name="标题 3 3 2 2" xfId="224"/>
    <cellStyle name="标题 3 3 3" xfId="225"/>
    <cellStyle name="标题 3 4" xfId="226"/>
    <cellStyle name="标题 4" xfId="227"/>
    <cellStyle name="标题 4 2" xfId="228"/>
    <cellStyle name="标题 4 2 2" xfId="229"/>
    <cellStyle name="标题 4 2 2 2" xfId="230"/>
    <cellStyle name="标题 4 2 3" xfId="231"/>
    <cellStyle name="标题 4 3" xfId="232"/>
    <cellStyle name="标题 4 3 2" xfId="233"/>
    <cellStyle name="标题 4 3 2 2" xfId="234"/>
    <cellStyle name="标题 4 3 3" xfId="235"/>
    <cellStyle name="标题 4 4" xfId="236"/>
    <cellStyle name="标题 5" xfId="237"/>
    <cellStyle name="标题 5 2" xfId="238"/>
    <cellStyle name="标题 5 2 2" xfId="239"/>
    <cellStyle name="标题 5 3" xfId="240"/>
    <cellStyle name="标题 6" xfId="241"/>
    <cellStyle name="标题 6 2" xfId="242"/>
    <cellStyle name="标题 6 2 2" xfId="243"/>
    <cellStyle name="标题 6 3" xfId="244"/>
    <cellStyle name="标题 7" xfId="245"/>
    <cellStyle name="差" xfId="246"/>
    <cellStyle name="差 2" xfId="247"/>
    <cellStyle name="差 2 2" xfId="248"/>
    <cellStyle name="差 2 2 2" xfId="249"/>
    <cellStyle name="差 2 3" xfId="250"/>
    <cellStyle name="差 3" xfId="251"/>
    <cellStyle name="差 3 2" xfId="252"/>
    <cellStyle name="差 3 2 2" xfId="253"/>
    <cellStyle name="差 3 3" xfId="254"/>
    <cellStyle name="差 4" xfId="255"/>
    <cellStyle name="常规 2" xfId="256"/>
    <cellStyle name="常规 2 2" xfId="257"/>
    <cellStyle name="常规 2 2 2" xfId="258"/>
    <cellStyle name="常规 2 2 2 2" xfId="259"/>
    <cellStyle name="常规 2 2 3" xfId="260"/>
    <cellStyle name="常规 2 3" xfId="261"/>
    <cellStyle name="常规 2 3 2" xfId="262"/>
    <cellStyle name="常规 2 3 2 2" xfId="263"/>
    <cellStyle name="常规 2 3 3" xfId="264"/>
    <cellStyle name="常规 2 4" xfId="265"/>
    <cellStyle name="常规 2 4 2" xfId="266"/>
    <cellStyle name="常规 2 5" xfId="267"/>
    <cellStyle name="常规 2 5 2" xfId="268"/>
    <cellStyle name="常规 2 6" xfId="269"/>
    <cellStyle name="常规 3" xfId="270"/>
    <cellStyle name="常规 3 2" xfId="271"/>
    <cellStyle name="常规 3 2 2" xfId="272"/>
    <cellStyle name="常规 3 3" xfId="273"/>
    <cellStyle name="常规 4" xfId="274"/>
    <cellStyle name="常规 4 2" xfId="275"/>
    <cellStyle name="常规 4 2 2" xfId="276"/>
    <cellStyle name="常规 4 3" xfId="277"/>
    <cellStyle name="常规 5" xfId="278"/>
    <cellStyle name="常规 5 2" xfId="279"/>
    <cellStyle name="常规 6" xfId="280"/>
    <cellStyle name="常规 6 2" xfId="281"/>
    <cellStyle name="常规 7" xfId="282"/>
    <cellStyle name="Hyperlink" xfId="283"/>
    <cellStyle name="好" xfId="284"/>
    <cellStyle name="好 2" xfId="285"/>
    <cellStyle name="好 2 2" xfId="286"/>
    <cellStyle name="好 2 2 2" xfId="287"/>
    <cellStyle name="好 2 3" xfId="288"/>
    <cellStyle name="好 3" xfId="289"/>
    <cellStyle name="好 3 2" xfId="290"/>
    <cellStyle name="好 3 2 2" xfId="291"/>
    <cellStyle name="好 3 3" xfId="292"/>
    <cellStyle name="好 4" xfId="293"/>
    <cellStyle name="汇总" xfId="294"/>
    <cellStyle name="汇总 2" xfId="295"/>
    <cellStyle name="汇总 2 2" xfId="296"/>
    <cellStyle name="汇总 2 2 2" xfId="297"/>
    <cellStyle name="汇总 2 3" xfId="298"/>
    <cellStyle name="汇总 3" xfId="299"/>
    <cellStyle name="汇总 3 2" xfId="300"/>
    <cellStyle name="汇总 3 2 2" xfId="301"/>
    <cellStyle name="汇总 3 3" xfId="302"/>
    <cellStyle name="汇总 4" xfId="303"/>
    <cellStyle name="Currency" xfId="304"/>
    <cellStyle name="Currency [0]" xfId="305"/>
    <cellStyle name="计算" xfId="306"/>
    <cellStyle name="计算 2" xfId="307"/>
    <cellStyle name="计算 2 2" xfId="308"/>
    <cellStyle name="计算 2 2 2" xfId="309"/>
    <cellStyle name="计算 2 3" xfId="310"/>
    <cellStyle name="计算 3" xfId="311"/>
    <cellStyle name="计算 3 2" xfId="312"/>
    <cellStyle name="计算 3 2 2" xfId="313"/>
    <cellStyle name="计算 3 3" xfId="314"/>
    <cellStyle name="计算 4" xfId="315"/>
    <cellStyle name="检查单元格" xfId="316"/>
    <cellStyle name="检查单元格 2" xfId="317"/>
    <cellStyle name="检查单元格 2 2" xfId="318"/>
    <cellStyle name="检查单元格 2 2 2" xfId="319"/>
    <cellStyle name="检查单元格 2 3" xfId="320"/>
    <cellStyle name="检查单元格 3" xfId="321"/>
    <cellStyle name="检查单元格 3 2" xfId="322"/>
    <cellStyle name="检查单元格 3 2 2" xfId="323"/>
    <cellStyle name="检查单元格 3 3" xfId="324"/>
    <cellStyle name="检查单元格 4" xfId="325"/>
    <cellStyle name="解释性文本" xfId="326"/>
    <cellStyle name="解释性文本 2" xfId="327"/>
    <cellStyle name="解释性文本 2 2" xfId="328"/>
    <cellStyle name="解释性文本 2 2 2" xfId="329"/>
    <cellStyle name="解释性文本 2 3" xfId="330"/>
    <cellStyle name="解释性文本 3" xfId="331"/>
    <cellStyle name="解释性文本 3 2" xfId="332"/>
    <cellStyle name="解释性文本 3 2 2" xfId="333"/>
    <cellStyle name="解释性文本 3 3" xfId="334"/>
    <cellStyle name="解释性文本 4" xfId="335"/>
    <cellStyle name="警告文本" xfId="336"/>
    <cellStyle name="警告文本 2" xfId="337"/>
    <cellStyle name="警告文本 2 2" xfId="338"/>
    <cellStyle name="警告文本 2 2 2" xfId="339"/>
    <cellStyle name="警告文本 2 3" xfId="340"/>
    <cellStyle name="警告文本 3" xfId="341"/>
    <cellStyle name="警告文本 3 2" xfId="342"/>
    <cellStyle name="警告文本 3 2 2" xfId="343"/>
    <cellStyle name="警告文本 3 3" xfId="344"/>
    <cellStyle name="警告文本 4" xfId="345"/>
    <cellStyle name="链接单元格" xfId="346"/>
    <cellStyle name="链接单元格 2" xfId="347"/>
    <cellStyle name="链接单元格 2 2" xfId="348"/>
    <cellStyle name="链接单元格 2 2 2" xfId="349"/>
    <cellStyle name="链接单元格 2 3" xfId="350"/>
    <cellStyle name="链接单元格 3" xfId="351"/>
    <cellStyle name="链接单元格 3 2" xfId="352"/>
    <cellStyle name="链接单元格 3 2 2" xfId="353"/>
    <cellStyle name="链接单元格 3 3" xfId="354"/>
    <cellStyle name="链接单元格 4" xfId="355"/>
    <cellStyle name="Comma" xfId="356"/>
    <cellStyle name="Comma [0]" xfId="357"/>
    <cellStyle name="强调文字颜色 1 2" xfId="358"/>
    <cellStyle name="强调文字颜色 1 2 2" xfId="359"/>
    <cellStyle name="强调文字颜色 1 2 2 2" xfId="360"/>
    <cellStyle name="强调文字颜色 1 2 3" xfId="361"/>
    <cellStyle name="强调文字颜色 1 3" xfId="362"/>
    <cellStyle name="强调文字颜色 1 3 2" xfId="363"/>
    <cellStyle name="强调文字颜色 1 3 2 2" xfId="364"/>
    <cellStyle name="强调文字颜色 1 3 3" xfId="365"/>
    <cellStyle name="强调文字颜色 1 4" xfId="366"/>
    <cellStyle name="强调文字颜色 2 2" xfId="367"/>
    <cellStyle name="强调文字颜色 2 2 2" xfId="368"/>
    <cellStyle name="强调文字颜色 2 2 2 2" xfId="369"/>
    <cellStyle name="强调文字颜色 2 2 3" xfId="370"/>
    <cellStyle name="强调文字颜色 2 3" xfId="371"/>
    <cellStyle name="强调文字颜色 2 3 2" xfId="372"/>
    <cellStyle name="强调文字颜色 2 3 2 2" xfId="373"/>
    <cellStyle name="强调文字颜色 2 3 3" xfId="374"/>
    <cellStyle name="强调文字颜色 2 4" xfId="375"/>
    <cellStyle name="强调文字颜色 3 2" xfId="376"/>
    <cellStyle name="强调文字颜色 3 2 2" xfId="377"/>
    <cellStyle name="强调文字颜色 3 2 2 2" xfId="378"/>
    <cellStyle name="强调文字颜色 3 2 3" xfId="379"/>
    <cellStyle name="强调文字颜色 3 3" xfId="380"/>
    <cellStyle name="强调文字颜色 3 3 2" xfId="381"/>
    <cellStyle name="强调文字颜色 3 3 2 2" xfId="382"/>
    <cellStyle name="强调文字颜色 3 3 3" xfId="383"/>
    <cellStyle name="强调文字颜色 3 4" xfId="384"/>
    <cellStyle name="强调文字颜色 4 2" xfId="385"/>
    <cellStyle name="强调文字颜色 4 2 2" xfId="386"/>
    <cellStyle name="强调文字颜色 4 2 2 2" xfId="387"/>
    <cellStyle name="强调文字颜色 4 2 3" xfId="388"/>
    <cellStyle name="强调文字颜色 4 3" xfId="389"/>
    <cellStyle name="强调文字颜色 4 3 2" xfId="390"/>
    <cellStyle name="强调文字颜色 4 3 2 2" xfId="391"/>
    <cellStyle name="强调文字颜色 4 3 3" xfId="392"/>
    <cellStyle name="强调文字颜色 4 4" xfId="393"/>
    <cellStyle name="强调文字颜色 5 2" xfId="394"/>
    <cellStyle name="强调文字颜色 5 2 2" xfId="395"/>
    <cellStyle name="强调文字颜色 5 2 2 2" xfId="396"/>
    <cellStyle name="强调文字颜色 5 2 3" xfId="397"/>
    <cellStyle name="强调文字颜色 5 3" xfId="398"/>
    <cellStyle name="强调文字颜色 5 3 2" xfId="399"/>
    <cellStyle name="强调文字颜色 5 3 2 2" xfId="400"/>
    <cellStyle name="强调文字颜色 5 3 3" xfId="401"/>
    <cellStyle name="强调文字颜色 5 4" xfId="402"/>
    <cellStyle name="强调文字颜色 6 2" xfId="403"/>
    <cellStyle name="强调文字颜色 6 2 2" xfId="404"/>
    <cellStyle name="强调文字颜色 6 2 2 2" xfId="405"/>
    <cellStyle name="强调文字颜色 6 2 3" xfId="406"/>
    <cellStyle name="强调文字颜色 6 3" xfId="407"/>
    <cellStyle name="强调文字颜色 6 3 2" xfId="408"/>
    <cellStyle name="强调文字颜色 6 3 2 2" xfId="409"/>
    <cellStyle name="强调文字颜色 6 3 3" xfId="410"/>
    <cellStyle name="强调文字颜色 6 4" xfId="411"/>
    <cellStyle name="适中" xfId="412"/>
    <cellStyle name="适中 2" xfId="413"/>
    <cellStyle name="适中 2 2" xfId="414"/>
    <cellStyle name="适中 2 2 2" xfId="415"/>
    <cellStyle name="适中 2 3" xfId="416"/>
    <cellStyle name="适中 3" xfId="417"/>
    <cellStyle name="适中 3 2" xfId="418"/>
    <cellStyle name="适中 3 2 2" xfId="419"/>
    <cellStyle name="适中 3 3" xfId="420"/>
    <cellStyle name="适中 4" xfId="421"/>
    <cellStyle name="输出" xfId="422"/>
    <cellStyle name="输出 2" xfId="423"/>
    <cellStyle name="输出 2 2" xfId="424"/>
    <cellStyle name="输出 2 2 2" xfId="425"/>
    <cellStyle name="输出 2 3" xfId="426"/>
    <cellStyle name="输出 3" xfId="427"/>
    <cellStyle name="输出 3 2" xfId="428"/>
    <cellStyle name="输出 3 2 2" xfId="429"/>
    <cellStyle name="输出 3 3" xfId="430"/>
    <cellStyle name="输出 4" xfId="431"/>
    <cellStyle name="输入" xfId="432"/>
    <cellStyle name="输入 2" xfId="433"/>
    <cellStyle name="输入 2 2" xfId="434"/>
    <cellStyle name="输入 2 2 2" xfId="435"/>
    <cellStyle name="输入 2 3" xfId="436"/>
    <cellStyle name="输入 3" xfId="437"/>
    <cellStyle name="输入 3 2" xfId="438"/>
    <cellStyle name="输入 3 2 2" xfId="439"/>
    <cellStyle name="输入 3 3" xfId="440"/>
    <cellStyle name="输入 4" xfId="441"/>
    <cellStyle name="Followed Hyperlink" xfId="442"/>
    <cellStyle name="着色 1" xfId="443"/>
    <cellStyle name="着色 2" xfId="444"/>
    <cellStyle name="着色 3" xfId="445"/>
    <cellStyle name="着色 4" xfId="446"/>
    <cellStyle name="着色 5" xfId="447"/>
    <cellStyle name="着色 6" xfId="448"/>
    <cellStyle name="注释" xfId="449"/>
    <cellStyle name="注释 2" xfId="450"/>
    <cellStyle name="注释 2 2" xfId="451"/>
    <cellStyle name="注释 2 2 2" xfId="452"/>
    <cellStyle name="注释 2 3" xfId="453"/>
    <cellStyle name="注释 3" xfId="454"/>
    <cellStyle name="注释 3 2" xfId="455"/>
    <cellStyle name="注释 3 2 2" xfId="456"/>
    <cellStyle name="注释 3 3" xfId="457"/>
    <cellStyle name="注释 4" xfId="4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10</xdr:row>
      <xdr:rowOff>161925</xdr:rowOff>
    </xdr:from>
    <xdr:to>
      <xdr:col>1</xdr:col>
      <xdr:colOff>38100</xdr:colOff>
      <xdr:row>46</xdr:row>
      <xdr:rowOff>123825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638800"/>
          <a:ext cx="7686675" cy="613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1.75390625" style="0" customWidth="1"/>
  </cols>
  <sheetData>
    <row r="1" ht="19.5" customHeight="1">
      <c r="A1" s="86" t="s">
        <v>0</v>
      </c>
    </row>
    <row r="2" ht="19.5" customHeight="1">
      <c r="A2" s="87" t="s">
        <v>1</v>
      </c>
    </row>
    <row r="3" ht="92.25" customHeight="1">
      <c r="A3" s="91" t="s">
        <v>116</v>
      </c>
    </row>
    <row r="4" ht="35.25" customHeight="1">
      <c r="A4" s="88" t="s">
        <v>2</v>
      </c>
    </row>
    <row r="5" ht="99" customHeight="1">
      <c r="A5" s="89" t="s">
        <v>3</v>
      </c>
    </row>
    <row r="6" ht="57.75" customHeight="1">
      <c r="A6" s="91" t="s">
        <v>115</v>
      </c>
    </row>
    <row r="7" ht="24" customHeight="1">
      <c r="A7" s="90" t="s">
        <v>4</v>
      </c>
    </row>
    <row r="8" ht="32.25" customHeight="1">
      <c r="A8" s="88" t="s">
        <v>5</v>
      </c>
    </row>
    <row r="9" ht="32.25" customHeight="1">
      <c r="A9" s="88" t="s">
        <v>6</v>
      </c>
    </row>
    <row r="10" ht="19.5" customHeight="1">
      <c r="A10" s="90" t="s">
        <v>7</v>
      </c>
    </row>
  </sheetData>
  <sheetProtection password="B29C" sheet="1"/>
  <printOptions/>
  <pageMargins left="0.7" right="0.7" top="0.75" bottom="0.75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500"/>
  <sheetViews>
    <sheetView zoomScalePageLayoutView="0" workbookViewId="0" topLeftCell="A1">
      <selection activeCell="N26" sqref="N26"/>
    </sheetView>
  </sheetViews>
  <sheetFormatPr defaultColWidth="9.00390625" defaultRowHeight="13.5"/>
  <cols>
    <col min="1" max="1" width="12.375" style="1" customWidth="1"/>
    <col min="2" max="2" width="14.75390625" style="161" customWidth="1"/>
    <col min="3" max="3" width="11.875" style="1" customWidth="1"/>
    <col min="4" max="7" width="9.00390625" style="1" customWidth="1"/>
    <col min="8" max="8" width="9.00390625" style="2" customWidth="1"/>
    <col min="9" max="16384" width="9.00390625" style="1" customWidth="1"/>
  </cols>
  <sheetData>
    <row r="1" spans="1:245" ht="27.75" customHeight="1">
      <c r="A1" s="3" t="s">
        <v>8</v>
      </c>
      <c r="B1" s="4" t="s">
        <v>110</v>
      </c>
      <c r="C1" s="4" t="s">
        <v>111</v>
      </c>
      <c r="D1" s="5" t="s">
        <v>112</v>
      </c>
      <c r="E1" s="5" t="s">
        <v>113</v>
      </c>
      <c r="F1" s="5" t="s">
        <v>20</v>
      </c>
      <c r="G1" s="5"/>
      <c r="H1" s="6" t="s">
        <v>108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4.25">
      <c r="A2" s="7" t="s">
        <v>59</v>
      </c>
      <c r="B2" s="115">
        <v>42553</v>
      </c>
      <c r="C2" s="8" t="s">
        <v>52</v>
      </c>
      <c r="D2" s="9" t="s">
        <v>67</v>
      </c>
      <c r="E2" s="9" t="s">
        <v>114</v>
      </c>
      <c r="F2" s="9"/>
      <c r="G2" s="9"/>
      <c r="H2" s="10">
        <f>COUNTIF('后备舍母猪'!A:A,A2)+COUNTIF('配种舍母猪'!A:A,A2)+COUNTIF('妊娠舍母猪'!A:A,A2)+COUNTIF('分娩舍母猪'!A:A,A2)</f>
        <v>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245" ht="14.25">
      <c r="A3" s="7" t="s">
        <v>62</v>
      </c>
      <c r="B3" s="115">
        <v>42554</v>
      </c>
      <c r="C3" s="8" t="s">
        <v>67</v>
      </c>
      <c r="D3" s="9"/>
      <c r="E3" s="9"/>
      <c r="F3" s="9"/>
      <c r="G3" s="9"/>
      <c r="H3" s="10">
        <f>COUNTIF('后备舍母猪'!A:A,A3)+COUNTIF('配种舍母猪'!A:A,A3)+COUNTIF('妊娠舍母猪'!A:A,A3)+COUNTIF('分娩舍母猪'!A:A,A3)</f>
        <v>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</row>
    <row r="4" spans="1:245" ht="14.25">
      <c r="A4" s="7" t="s">
        <v>63</v>
      </c>
      <c r="B4" s="115">
        <v>42514</v>
      </c>
      <c r="C4" s="8" t="s">
        <v>67</v>
      </c>
      <c r="D4" s="9"/>
      <c r="E4" s="9"/>
      <c r="F4" s="9"/>
      <c r="G4" s="9"/>
      <c r="H4" s="10">
        <f>COUNTIF('后备舍母猪'!A:A,A4)+COUNTIF('配种舍母猪'!A:A,A4)+COUNTIF('妊娠舍母猪'!A:A,A4)+COUNTIF('分娩舍母猪'!A:A,A4)</f>
        <v>1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ht="14.25">
      <c r="A5" s="7" t="s">
        <v>53</v>
      </c>
      <c r="B5" s="115">
        <v>42526</v>
      </c>
      <c r="C5" s="8" t="s">
        <v>52</v>
      </c>
      <c r="D5" s="9" t="s">
        <v>67</v>
      </c>
      <c r="E5" s="9" t="s">
        <v>114</v>
      </c>
      <c r="F5" s="9"/>
      <c r="G5" s="9"/>
      <c r="H5" s="10">
        <f>COUNTIF('后备舍母猪'!A:A,A5)+COUNTIF('配种舍母猪'!A:A,A5)+COUNTIF('妊娠舍母猪'!A:A,A5)+COUNTIF('分娩舍母猪'!A:A,A5)</f>
        <v>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245" ht="14.25">
      <c r="A6" s="7" t="s">
        <v>55</v>
      </c>
      <c r="B6" s="115">
        <v>42466</v>
      </c>
      <c r="C6" s="8" t="s">
        <v>52</v>
      </c>
      <c r="D6" s="9" t="s">
        <v>67</v>
      </c>
      <c r="E6" s="9" t="s">
        <v>114</v>
      </c>
      <c r="F6" s="9"/>
      <c r="G6" s="9"/>
      <c r="H6" s="10">
        <f>COUNTIF('后备舍母猪'!A:A,A6)+COUNTIF('配种舍母猪'!A:A,A6)+COUNTIF('妊娠舍母猪'!A:A,A6)+COUNTIF('分娩舍母猪'!A:A,A6)</f>
        <v>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1:245" ht="14.25">
      <c r="A7" s="7" t="s">
        <v>56</v>
      </c>
      <c r="B7" s="115">
        <v>42528</v>
      </c>
      <c r="C7" s="8" t="s">
        <v>52</v>
      </c>
      <c r="D7" s="9" t="s">
        <v>67</v>
      </c>
      <c r="E7" s="9" t="s">
        <v>114</v>
      </c>
      <c r="F7" s="9"/>
      <c r="G7" s="9"/>
      <c r="H7" s="10">
        <f>COUNTIF('后备舍母猪'!A:A,A7)+COUNTIF('配种舍母猪'!A:A,A7)+COUNTIF('妊娠舍母猪'!A:A,A7)+COUNTIF('分娩舍母猪'!A:A,A7)</f>
        <v>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ht="14.25">
      <c r="A8" s="7" t="s">
        <v>57</v>
      </c>
      <c r="B8" s="115">
        <v>42529</v>
      </c>
      <c r="C8" s="8" t="s">
        <v>52</v>
      </c>
      <c r="D8" s="9" t="s">
        <v>67</v>
      </c>
      <c r="E8" s="9" t="s">
        <v>114</v>
      </c>
      <c r="F8" s="9"/>
      <c r="G8" s="9"/>
      <c r="H8" s="10">
        <f>COUNTIF('后备舍母猪'!A:A,A8)+COUNTIF('配种舍母猪'!A:A,A8)+COUNTIF('妊娠舍母猪'!A:A,A8)+COUNTIF('分娩舍母猪'!A:A,A8)</f>
        <v>1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</row>
    <row r="9" spans="1:245" ht="14.25">
      <c r="A9" s="7" t="s">
        <v>58</v>
      </c>
      <c r="B9" s="115">
        <v>42515</v>
      </c>
      <c r="C9" s="8" t="s">
        <v>52</v>
      </c>
      <c r="D9" s="9" t="s">
        <v>67</v>
      </c>
      <c r="E9" s="9" t="s">
        <v>114</v>
      </c>
      <c r="F9" s="9"/>
      <c r="G9" s="9"/>
      <c r="H9" s="10">
        <f>COUNTIF('后备舍母猪'!A:A,A9)+COUNTIF('配种舍母猪'!A:A,A9)+COUNTIF('妊娠舍母猪'!A:A,A9)+COUNTIF('分娩舍母猪'!A:A,A9)</f>
        <v>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</row>
    <row r="10" spans="1:245" ht="14.25">
      <c r="A10" s="61" t="s">
        <v>46</v>
      </c>
      <c r="B10" s="160">
        <v>42407</v>
      </c>
      <c r="C10" s="8" t="s">
        <v>52</v>
      </c>
      <c r="D10" s="9" t="s">
        <v>67</v>
      </c>
      <c r="E10" s="9" t="s">
        <v>114</v>
      </c>
      <c r="F10" s="9"/>
      <c r="G10" s="9"/>
      <c r="H10" s="10">
        <f>COUNTIF('后备舍母猪'!A:A,A10)+COUNTIF('配种舍母猪'!A:A,A10)+COUNTIF('妊娠舍母猪'!A:A,A10)+COUNTIF('分娩舍母猪'!A:A,A10)</f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</row>
    <row r="11" spans="1:245" ht="14.25">
      <c r="A11" s="61" t="s">
        <v>48</v>
      </c>
      <c r="B11" s="160">
        <v>42407</v>
      </c>
      <c r="C11" s="8" t="s">
        <v>52</v>
      </c>
      <c r="D11" s="9" t="s">
        <v>67</v>
      </c>
      <c r="E11" s="9" t="s">
        <v>114</v>
      </c>
      <c r="F11" s="9"/>
      <c r="G11" s="9"/>
      <c r="H11" s="10">
        <f>COUNTIF('后备舍母猪'!A:A,A11)+COUNTIF('配种舍母猪'!A:A,A11)+COUNTIF('妊娠舍母猪'!A:A,A11)+COUNTIF('分娩舍母猪'!A:A,A11)</f>
        <v>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</row>
    <row r="12" spans="1:245" ht="14.25">
      <c r="A12" s="61" t="s">
        <v>49</v>
      </c>
      <c r="B12" s="160">
        <v>42407</v>
      </c>
      <c r="C12" s="8" t="s">
        <v>52</v>
      </c>
      <c r="D12" s="9" t="s">
        <v>67</v>
      </c>
      <c r="E12" s="9" t="s">
        <v>114</v>
      </c>
      <c r="F12" s="9"/>
      <c r="G12" s="9"/>
      <c r="H12" s="10">
        <f>COUNTIF('后备舍母猪'!A:A,A12)+COUNTIF('配种舍母猪'!A:A,A12)+COUNTIF('妊娠舍母猪'!A:A,A12)+COUNTIF('分娩舍母猪'!A:A,A12)</f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8" ht="14.25">
      <c r="A13" s="61" t="s">
        <v>50</v>
      </c>
      <c r="B13" s="160">
        <v>42407</v>
      </c>
      <c r="C13" s="8" t="s">
        <v>52</v>
      </c>
      <c r="D13" s="9" t="s">
        <v>67</v>
      </c>
      <c r="E13" s="9" t="s">
        <v>114</v>
      </c>
      <c r="F13" s="9"/>
      <c r="G13" s="9"/>
      <c r="H13" s="10">
        <f>COUNTIF('后备舍母猪'!A:A,A13)+COUNTIF('配种舍母猪'!A:A,A13)+COUNTIF('妊娠舍母猪'!A:A,A13)+COUNTIF('分娩舍母猪'!A:A,A13)</f>
        <v>1</v>
      </c>
    </row>
    <row r="14" spans="1:8" ht="14.25">
      <c r="A14" s="61" t="s">
        <v>51</v>
      </c>
      <c r="B14" s="160">
        <v>42407</v>
      </c>
      <c r="C14" s="8" t="s">
        <v>52</v>
      </c>
      <c r="D14" s="9" t="s">
        <v>67</v>
      </c>
      <c r="E14" s="9" t="s">
        <v>114</v>
      </c>
      <c r="F14" s="9"/>
      <c r="G14" s="9"/>
      <c r="H14" s="10">
        <f>COUNTIF('后备舍母猪'!A:A,A14)+COUNTIF('配种舍母猪'!A:A,A14)+COUNTIF('妊娠舍母猪'!A:A,A14)+COUNTIF('分娩舍母猪'!A:A,A14)</f>
        <v>1</v>
      </c>
    </row>
    <row r="15" spans="1:8" ht="14.25">
      <c r="A15" s="7"/>
      <c r="B15" s="157"/>
      <c r="C15" s="8"/>
      <c r="D15" s="9"/>
      <c r="E15" s="9"/>
      <c r="F15" s="9"/>
      <c r="G15" s="9"/>
      <c r="H15" s="10">
        <f>COUNTIF('后备舍母猪'!A:A,A15)+COUNTIF('配种舍母猪'!A:A,A15)+COUNTIF('妊娠舍母猪'!A:A,A15)+COUNTIF('分娩舍母猪'!A:A,A15)</f>
        <v>0</v>
      </c>
    </row>
    <row r="16" spans="1:8" ht="14.25">
      <c r="A16" s="7"/>
      <c r="B16" s="157"/>
      <c r="C16" s="8"/>
      <c r="D16" s="9"/>
      <c r="E16" s="9"/>
      <c r="F16" s="9"/>
      <c r="G16" s="9"/>
      <c r="H16" s="10">
        <f>COUNTIF('后备舍母猪'!A:A,A16)+COUNTIF('配种舍母猪'!A:A,A16)+COUNTIF('妊娠舍母猪'!A:A,A16)+COUNTIF('分娩舍母猪'!A:A,A16)</f>
        <v>0</v>
      </c>
    </row>
    <row r="17" spans="1:8" ht="14.25">
      <c r="A17" s="7"/>
      <c r="B17" s="157"/>
      <c r="C17" s="8"/>
      <c r="D17" s="9"/>
      <c r="E17" s="9"/>
      <c r="F17" s="9"/>
      <c r="G17" s="9"/>
      <c r="H17" s="10">
        <f>COUNTIF('后备舍母猪'!A:A,A17)+COUNTIF('配种舍母猪'!A:A,A17)+COUNTIF('妊娠舍母猪'!A:A,A17)+COUNTIF('分娩舍母猪'!A:A,A17)</f>
        <v>0</v>
      </c>
    </row>
    <row r="18" spans="1:8" ht="14.25">
      <c r="A18" s="7"/>
      <c r="B18" s="157"/>
      <c r="C18" s="8"/>
      <c r="D18" s="9"/>
      <c r="E18" s="9"/>
      <c r="F18" s="9"/>
      <c r="G18" s="9"/>
      <c r="H18" s="10">
        <f>COUNTIF('后备舍母猪'!A:A,A18)+COUNTIF('配种舍母猪'!A:A,A18)+COUNTIF('妊娠舍母猪'!A:A,A18)+COUNTIF('分娩舍母猪'!A:A,A18)</f>
        <v>0</v>
      </c>
    </row>
    <row r="19" spans="1:8" ht="14.25">
      <c r="A19" s="7"/>
      <c r="B19" s="157"/>
      <c r="C19" s="8"/>
      <c r="D19" s="9"/>
      <c r="E19" s="9"/>
      <c r="F19" s="9"/>
      <c r="G19" s="9"/>
      <c r="H19" s="10">
        <f>COUNTIF('后备舍母猪'!A:A,A19)+COUNTIF('配种舍母猪'!A:A,A19)+COUNTIF('妊娠舍母猪'!A:A,A19)+COUNTIF('分娩舍母猪'!A:A,A19)</f>
        <v>0</v>
      </c>
    </row>
    <row r="20" spans="1:8" ht="14.25">
      <c r="A20" s="7"/>
      <c r="B20" s="157"/>
      <c r="C20" s="8"/>
      <c r="D20" s="9"/>
      <c r="E20" s="9"/>
      <c r="F20" s="9"/>
      <c r="G20" s="9"/>
      <c r="H20" s="10">
        <f>COUNTIF('后备舍母猪'!A:A,A20)+COUNTIF('配种舍母猪'!A:A,A20)+COUNTIF('妊娠舍母猪'!A:A,A20)+COUNTIF('分娩舍母猪'!A:A,A20)</f>
        <v>0</v>
      </c>
    </row>
    <row r="21" spans="1:8" ht="14.25">
      <c r="A21" s="7"/>
      <c r="B21" s="157"/>
      <c r="C21" s="8"/>
      <c r="D21" s="9"/>
      <c r="E21" s="9"/>
      <c r="F21" s="9"/>
      <c r="G21" s="9"/>
      <c r="H21" s="10">
        <f>COUNTIF('后备舍母猪'!A:A,A21)+COUNTIF('配种舍母猪'!A:A,A21)+COUNTIF('妊娠舍母猪'!A:A,A21)+COUNTIF('分娩舍母猪'!A:A,A21)</f>
        <v>0</v>
      </c>
    </row>
    <row r="22" spans="1:8" ht="14.25">
      <c r="A22" s="7"/>
      <c r="B22" s="157"/>
      <c r="C22" s="8"/>
      <c r="D22" s="9"/>
      <c r="E22" s="9"/>
      <c r="F22" s="9"/>
      <c r="G22" s="9"/>
      <c r="H22" s="10">
        <f>COUNTIF('后备舍母猪'!A:A,A22)+COUNTIF('配种舍母猪'!A:A,A22)+COUNTIF('妊娠舍母猪'!A:A,A22)+COUNTIF('分娩舍母猪'!A:A,A22)</f>
        <v>0</v>
      </c>
    </row>
    <row r="23" spans="1:8" ht="14.25">
      <c r="A23" s="7"/>
      <c r="B23" s="157"/>
      <c r="C23" s="8"/>
      <c r="D23" s="9"/>
      <c r="E23" s="9"/>
      <c r="F23" s="9"/>
      <c r="G23" s="9"/>
      <c r="H23" s="10">
        <f>COUNTIF('后备舍母猪'!A:A,A23)+COUNTIF('配种舍母猪'!A:A,A23)+COUNTIF('妊娠舍母猪'!A:A,A23)+COUNTIF('分娩舍母猪'!A:A,A23)</f>
        <v>0</v>
      </c>
    </row>
    <row r="24" spans="1:8" ht="14.25">
      <c r="A24" s="7"/>
      <c r="B24" s="157"/>
      <c r="C24" s="8"/>
      <c r="D24" s="9"/>
      <c r="E24" s="9"/>
      <c r="F24" s="9"/>
      <c r="G24" s="9"/>
      <c r="H24" s="10">
        <f>COUNTIF('后备舍母猪'!A:A,A24)+COUNTIF('配种舍母猪'!A:A,A24)+COUNTIF('妊娠舍母猪'!A:A,A24)+COUNTIF('分娩舍母猪'!A:A,A24)</f>
        <v>0</v>
      </c>
    </row>
    <row r="25" spans="1:8" ht="14.25">
      <c r="A25" s="7"/>
      <c r="B25" s="157"/>
      <c r="C25" s="8"/>
      <c r="D25" s="9"/>
      <c r="E25" s="9"/>
      <c r="F25" s="9"/>
      <c r="G25" s="9"/>
      <c r="H25" s="10">
        <f>COUNTIF('后备舍母猪'!A:A,A25)+COUNTIF('配种舍母猪'!A:A,A25)+COUNTIF('妊娠舍母猪'!A:A,A25)+COUNTIF('分娩舍母猪'!A:A,A25)</f>
        <v>0</v>
      </c>
    </row>
    <row r="26" spans="1:8" ht="14.25">
      <c r="A26" s="7"/>
      <c r="B26" s="157"/>
      <c r="C26" s="8"/>
      <c r="D26" s="9"/>
      <c r="E26" s="9"/>
      <c r="F26" s="9"/>
      <c r="G26" s="9"/>
      <c r="H26" s="10">
        <f>COUNTIF('后备舍母猪'!A:A,A26)+COUNTIF('配种舍母猪'!A:A,A26)+COUNTIF('妊娠舍母猪'!A:A,A26)+COUNTIF('分娩舍母猪'!A:A,A26)</f>
        <v>0</v>
      </c>
    </row>
    <row r="27" spans="1:8" ht="14.25">
      <c r="A27" s="7"/>
      <c r="B27" s="157"/>
      <c r="C27" s="8"/>
      <c r="D27" s="9"/>
      <c r="E27" s="9"/>
      <c r="F27" s="9"/>
      <c r="G27" s="9"/>
      <c r="H27" s="10">
        <f>COUNTIF('后备舍母猪'!A:A,A27)+COUNTIF('配种舍母猪'!A:A,A27)+COUNTIF('妊娠舍母猪'!A:A,A27)+COUNTIF('分娩舍母猪'!A:A,A27)</f>
        <v>0</v>
      </c>
    </row>
    <row r="28" spans="1:8" ht="14.25">
      <c r="A28" s="7"/>
      <c r="B28" s="157"/>
      <c r="C28" s="8"/>
      <c r="D28" s="9"/>
      <c r="E28" s="9"/>
      <c r="F28" s="9"/>
      <c r="G28" s="9"/>
      <c r="H28" s="10">
        <f>COUNTIF('后备舍母猪'!A:A,A28)+COUNTIF('配种舍母猪'!A:A,A28)+COUNTIF('妊娠舍母猪'!A:A,A28)+COUNTIF('分娩舍母猪'!A:A,A28)</f>
        <v>0</v>
      </c>
    </row>
    <row r="29" spans="1:8" ht="14.25">
      <c r="A29" s="7"/>
      <c r="B29" s="157"/>
      <c r="C29" s="8"/>
      <c r="D29" s="9"/>
      <c r="E29" s="9"/>
      <c r="F29" s="9"/>
      <c r="G29" s="9"/>
      <c r="H29" s="10">
        <f>COUNTIF('后备舍母猪'!A:A,A29)+COUNTIF('配种舍母猪'!A:A,A29)+COUNTIF('妊娠舍母猪'!A:A,A29)+COUNTIF('分娩舍母猪'!A:A,A29)</f>
        <v>0</v>
      </c>
    </row>
    <row r="30" spans="1:8" ht="14.25">
      <c r="A30" s="7"/>
      <c r="B30" s="157"/>
      <c r="C30" s="8"/>
      <c r="D30" s="9"/>
      <c r="E30" s="9"/>
      <c r="F30" s="9"/>
      <c r="G30" s="9"/>
      <c r="H30" s="10">
        <f>COUNTIF('后备舍母猪'!A:A,A30)+COUNTIF('配种舍母猪'!A:A,A30)+COUNTIF('妊娠舍母猪'!A:A,A30)+COUNTIF('分娩舍母猪'!A:A,A30)</f>
        <v>0</v>
      </c>
    </row>
    <row r="31" spans="1:8" ht="14.25">
      <c r="A31" s="7"/>
      <c r="B31" s="157"/>
      <c r="C31" s="8"/>
      <c r="D31" s="9"/>
      <c r="E31" s="9"/>
      <c r="F31" s="9"/>
      <c r="G31" s="9"/>
      <c r="H31" s="10">
        <f>COUNTIF('后备舍母猪'!A:A,A31)+COUNTIF('配种舍母猪'!A:A,A31)+COUNTIF('妊娠舍母猪'!A:A,A31)+COUNTIF('分娩舍母猪'!A:A,A31)</f>
        <v>0</v>
      </c>
    </row>
    <row r="32" spans="1:8" ht="14.25">
      <c r="A32" s="7"/>
      <c r="B32" s="157"/>
      <c r="C32" s="8"/>
      <c r="D32" s="9"/>
      <c r="E32" s="9"/>
      <c r="F32" s="9"/>
      <c r="G32" s="9"/>
      <c r="H32" s="10">
        <f>COUNTIF('后备舍母猪'!A:A,A32)+COUNTIF('配种舍母猪'!A:A,A32)+COUNTIF('妊娠舍母猪'!A:A,A32)+COUNTIF('分娩舍母猪'!A:A,A32)</f>
        <v>0</v>
      </c>
    </row>
    <row r="33" spans="1:8" ht="14.25">
      <c r="A33" s="7"/>
      <c r="B33" s="157"/>
      <c r="C33" s="8"/>
      <c r="D33" s="9"/>
      <c r="E33" s="9"/>
      <c r="F33" s="9"/>
      <c r="G33" s="9"/>
      <c r="H33" s="10">
        <f>COUNTIF('后备舍母猪'!A:A,A33)+COUNTIF('配种舍母猪'!A:A,A33)+COUNTIF('妊娠舍母猪'!A:A,A33)+COUNTIF('分娩舍母猪'!A:A,A33)</f>
        <v>0</v>
      </c>
    </row>
    <row r="34" spans="1:8" ht="14.25">
      <c r="A34" s="7"/>
      <c r="B34" s="157"/>
      <c r="C34" s="8"/>
      <c r="D34" s="9"/>
      <c r="E34" s="9"/>
      <c r="F34" s="9"/>
      <c r="G34" s="9"/>
      <c r="H34" s="10">
        <f>COUNTIF('后备舍母猪'!A:A,A34)+COUNTIF('配种舍母猪'!A:A,A34)+COUNTIF('妊娠舍母猪'!A:A,A34)+COUNTIF('分娩舍母猪'!A:A,A34)</f>
        <v>0</v>
      </c>
    </row>
    <row r="35" spans="1:8" ht="14.25">
      <c r="A35" s="7"/>
      <c r="B35" s="157"/>
      <c r="C35" s="8"/>
      <c r="D35" s="9"/>
      <c r="E35" s="9"/>
      <c r="F35" s="9"/>
      <c r="G35" s="9"/>
      <c r="H35" s="10">
        <f>COUNTIF('后备舍母猪'!A:A,A35)+COUNTIF('配种舍母猪'!A:A,A35)+COUNTIF('妊娠舍母猪'!A:A,A35)+COUNTIF('分娩舍母猪'!A:A,A35)</f>
        <v>0</v>
      </c>
    </row>
    <row r="36" spans="1:8" ht="14.25">
      <c r="A36" s="7"/>
      <c r="B36" s="157"/>
      <c r="C36" s="8"/>
      <c r="D36" s="9"/>
      <c r="E36" s="9"/>
      <c r="F36" s="9"/>
      <c r="G36" s="9"/>
      <c r="H36" s="10">
        <f>COUNTIF('后备舍母猪'!A:A,A36)+COUNTIF('配种舍母猪'!A:A,A36)+COUNTIF('妊娠舍母猪'!A:A,A36)+COUNTIF('分娩舍母猪'!A:A,A36)</f>
        <v>0</v>
      </c>
    </row>
    <row r="37" spans="1:8" ht="14.25">
      <c r="A37" s="7"/>
      <c r="B37" s="157"/>
      <c r="C37" s="8"/>
      <c r="D37" s="9"/>
      <c r="E37" s="9"/>
      <c r="F37" s="9"/>
      <c r="G37" s="9"/>
      <c r="H37" s="10">
        <f>COUNTIF('后备舍母猪'!A:A,A37)+COUNTIF('配种舍母猪'!A:A,A37)+COUNTIF('妊娠舍母猪'!A:A,A37)+COUNTIF('分娩舍母猪'!A:A,A37)</f>
        <v>0</v>
      </c>
    </row>
    <row r="38" spans="1:8" ht="14.25">
      <c r="A38" s="7"/>
      <c r="B38" s="157"/>
      <c r="C38" s="8"/>
      <c r="D38" s="9"/>
      <c r="E38" s="9"/>
      <c r="F38" s="9"/>
      <c r="G38" s="9"/>
      <c r="H38" s="10">
        <f>COUNTIF('后备舍母猪'!A:A,A38)+COUNTIF('配种舍母猪'!A:A,A38)+COUNTIF('妊娠舍母猪'!A:A,A38)+COUNTIF('分娩舍母猪'!A:A,A38)</f>
        <v>0</v>
      </c>
    </row>
    <row r="39" spans="1:8" ht="14.25">
      <c r="A39" s="7"/>
      <c r="B39" s="157"/>
      <c r="C39" s="8"/>
      <c r="D39" s="9"/>
      <c r="E39" s="9"/>
      <c r="F39" s="9"/>
      <c r="G39" s="9"/>
      <c r="H39" s="10">
        <f>COUNTIF('后备舍母猪'!A:A,A39)+COUNTIF('配种舍母猪'!A:A,A39)+COUNTIF('妊娠舍母猪'!A:A,A39)+COUNTIF('分娩舍母猪'!A:A,A39)</f>
        <v>0</v>
      </c>
    </row>
    <row r="40" spans="1:8" ht="14.25">
      <c r="A40" s="7"/>
      <c r="B40" s="157"/>
      <c r="C40" s="8"/>
      <c r="D40" s="9"/>
      <c r="E40" s="9"/>
      <c r="F40" s="9"/>
      <c r="G40" s="9"/>
      <c r="H40" s="10">
        <f>COUNTIF('后备舍母猪'!A:A,A40)+COUNTIF('配种舍母猪'!A:A,A40)+COUNTIF('妊娠舍母猪'!A:A,A40)+COUNTIF('分娩舍母猪'!A:A,A40)</f>
        <v>0</v>
      </c>
    </row>
    <row r="41" spans="1:8" ht="14.25">
      <c r="A41" s="7"/>
      <c r="B41" s="157"/>
      <c r="C41" s="8"/>
      <c r="D41" s="9"/>
      <c r="E41" s="9"/>
      <c r="F41" s="9"/>
      <c r="G41" s="9"/>
      <c r="H41" s="10">
        <f>COUNTIF('后备舍母猪'!A:A,A41)+COUNTIF('配种舍母猪'!A:A,A41)+COUNTIF('妊娠舍母猪'!A:A,A41)+COUNTIF('分娩舍母猪'!A:A,A41)</f>
        <v>0</v>
      </c>
    </row>
    <row r="42" spans="1:8" ht="14.25">
      <c r="A42" s="7"/>
      <c r="B42" s="157"/>
      <c r="C42" s="8"/>
      <c r="D42" s="9"/>
      <c r="E42" s="9"/>
      <c r="F42" s="9"/>
      <c r="G42" s="9"/>
      <c r="H42" s="10">
        <f>COUNTIF('后备舍母猪'!A:A,A42)+COUNTIF('配种舍母猪'!A:A,A42)+COUNTIF('妊娠舍母猪'!A:A,A42)+COUNTIF('分娩舍母猪'!A:A,A42)</f>
        <v>0</v>
      </c>
    </row>
    <row r="43" spans="1:8" ht="14.25">
      <c r="A43" s="7"/>
      <c r="B43" s="157"/>
      <c r="C43" s="8"/>
      <c r="D43" s="9"/>
      <c r="E43" s="9"/>
      <c r="F43" s="9"/>
      <c r="G43" s="9"/>
      <c r="H43" s="10">
        <f>COUNTIF('后备舍母猪'!A:A,A43)+COUNTIF('配种舍母猪'!A:A,A43)+COUNTIF('妊娠舍母猪'!A:A,A43)+COUNTIF('分娩舍母猪'!A:A,A43)</f>
        <v>0</v>
      </c>
    </row>
    <row r="44" spans="1:8" ht="14.25">
      <c r="A44" s="7"/>
      <c r="B44" s="157"/>
      <c r="C44" s="8"/>
      <c r="D44" s="9"/>
      <c r="E44" s="9"/>
      <c r="F44" s="9"/>
      <c r="G44" s="9"/>
      <c r="H44" s="10">
        <f>COUNTIF('后备舍母猪'!A:A,A44)+COUNTIF('配种舍母猪'!A:A,A44)+COUNTIF('妊娠舍母猪'!A:A,A44)+COUNTIF('分娩舍母猪'!A:A,A44)</f>
        <v>0</v>
      </c>
    </row>
    <row r="45" spans="1:8" ht="14.25">
      <c r="A45" s="7"/>
      <c r="B45" s="157"/>
      <c r="C45" s="8"/>
      <c r="D45" s="9"/>
      <c r="E45" s="9"/>
      <c r="F45" s="9"/>
      <c r="G45" s="9"/>
      <c r="H45" s="10">
        <f>COUNTIF('后备舍母猪'!A:A,A45)+COUNTIF('配种舍母猪'!A:A,A45)+COUNTIF('妊娠舍母猪'!A:A,A45)+COUNTIF('分娩舍母猪'!A:A,A45)</f>
        <v>0</v>
      </c>
    </row>
    <row r="46" spans="1:8" ht="14.25">
      <c r="A46" s="7"/>
      <c r="B46" s="157"/>
      <c r="C46" s="8"/>
      <c r="D46" s="9"/>
      <c r="E46" s="9"/>
      <c r="F46" s="9"/>
      <c r="G46" s="9"/>
      <c r="H46" s="10">
        <f>COUNTIF('后备舍母猪'!A:A,A46)+COUNTIF('配种舍母猪'!A:A,A46)+COUNTIF('妊娠舍母猪'!A:A,A46)+COUNTIF('分娩舍母猪'!A:A,A46)</f>
        <v>0</v>
      </c>
    </row>
    <row r="47" spans="1:8" ht="14.25">
      <c r="A47" s="7"/>
      <c r="B47" s="157"/>
      <c r="C47" s="8"/>
      <c r="D47" s="9"/>
      <c r="E47" s="9"/>
      <c r="F47" s="9"/>
      <c r="G47" s="9"/>
      <c r="H47" s="10">
        <f>COUNTIF('后备舍母猪'!A:A,A47)+COUNTIF('配种舍母猪'!A:A,A47)+COUNTIF('妊娠舍母猪'!A:A,A47)+COUNTIF('分娩舍母猪'!A:A,A47)</f>
        <v>0</v>
      </c>
    </row>
    <row r="48" spans="1:8" ht="14.25">
      <c r="A48" s="7"/>
      <c r="B48" s="157"/>
      <c r="C48" s="8"/>
      <c r="D48" s="9"/>
      <c r="E48" s="9"/>
      <c r="F48" s="9"/>
      <c r="G48" s="9"/>
      <c r="H48" s="10">
        <f>COUNTIF('后备舍母猪'!A:A,A48)+COUNTIF('配种舍母猪'!A:A,A48)+COUNTIF('妊娠舍母猪'!A:A,A48)+COUNTIF('分娩舍母猪'!A:A,A48)</f>
        <v>0</v>
      </c>
    </row>
    <row r="49" spans="1:8" ht="14.25">
      <c r="A49" s="7"/>
      <c r="B49" s="157"/>
      <c r="C49" s="8"/>
      <c r="D49" s="9"/>
      <c r="E49" s="9"/>
      <c r="F49" s="9"/>
      <c r="G49" s="9"/>
      <c r="H49" s="10">
        <f>COUNTIF('后备舍母猪'!A:A,A49)+COUNTIF('配种舍母猪'!A:A,A49)+COUNTIF('妊娠舍母猪'!A:A,A49)+COUNTIF('分娩舍母猪'!A:A,A49)</f>
        <v>0</v>
      </c>
    </row>
    <row r="50" spans="1:8" ht="14.25">
      <c r="A50" s="7"/>
      <c r="B50" s="157"/>
      <c r="C50" s="8"/>
      <c r="D50" s="9"/>
      <c r="E50" s="9"/>
      <c r="F50" s="9"/>
      <c r="G50" s="9"/>
      <c r="H50" s="10">
        <f>COUNTIF('后备舍母猪'!A:A,A50)+COUNTIF('配种舍母猪'!A:A,A50)+COUNTIF('妊娠舍母猪'!A:A,A50)+COUNTIF('分娩舍母猪'!A:A,A50)</f>
        <v>0</v>
      </c>
    </row>
    <row r="51" spans="1:8" ht="14.25">
      <c r="A51" s="7"/>
      <c r="B51" s="157"/>
      <c r="C51" s="8"/>
      <c r="D51" s="9"/>
      <c r="E51" s="9"/>
      <c r="F51" s="9"/>
      <c r="G51" s="9"/>
      <c r="H51" s="10">
        <f>COUNTIF('后备舍母猪'!A:A,A51)+COUNTIF('配种舍母猪'!A:A,A51)+COUNTIF('妊娠舍母猪'!A:A,A51)+COUNTIF('分娩舍母猪'!A:A,A51)</f>
        <v>0</v>
      </c>
    </row>
    <row r="52" spans="1:8" ht="14.25">
      <c r="A52" s="7"/>
      <c r="B52" s="157"/>
      <c r="C52" s="8"/>
      <c r="D52" s="9"/>
      <c r="E52" s="9"/>
      <c r="F52" s="9"/>
      <c r="G52" s="9"/>
      <c r="H52" s="10">
        <f>COUNTIF('后备舍母猪'!A:A,A52)+COUNTIF('配种舍母猪'!A:A,A52)+COUNTIF('妊娠舍母猪'!A:A,A52)+COUNTIF('分娩舍母猪'!A:A,A52)</f>
        <v>0</v>
      </c>
    </row>
    <row r="53" spans="1:8" ht="14.25">
      <c r="A53" s="7"/>
      <c r="B53" s="157"/>
      <c r="C53" s="8"/>
      <c r="D53" s="9"/>
      <c r="E53" s="9"/>
      <c r="F53" s="9"/>
      <c r="G53" s="9"/>
      <c r="H53" s="10">
        <f>COUNTIF('后备舍母猪'!A:A,A53)+COUNTIF('配种舍母猪'!A:A,A53)+COUNTIF('妊娠舍母猪'!A:A,A53)+COUNTIF('分娩舍母猪'!A:A,A53)</f>
        <v>0</v>
      </c>
    </row>
    <row r="54" spans="1:8" ht="14.25">
      <c r="A54" s="7"/>
      <c r="B54" s="157"/>
      <c r="C54" s="8"/>
      <c r="D54" s="9"/>
      <c r="E54" s="9"/>
      <c r="F54" s="9"/>
      <c r="G54" s="9"/>
      <c r="H54" s="10">
        <f>COUNTIF('后备舍母猪'!A:A,A54)+COUNTIF('配种舍母猪'!A:A,A54)+COUNTIF('妊娠舍母猪'!A:A,A54)+COUNTIF('分娩舍母猪'!A:A,A54)</f>
        <v>0</v>
      </c>
    </row>
    <row r="55" spans="1:8" ht="14.25">
      <c r="A55" s="7"/>
      <c r="B55" s="157"/>
      <c r="C55" s="8"/>
      <c r="D55" s="9"/>
      <c r="E55" s="9"/>
      <c r="F55" s="9"/>
      <c r="G55" s="9"/>
      <c r="H55" s="10">
        <f>COUNTIF('后备舍母猪'!A:A,A55)+COUNTIF('配种舍母猪'!A:A,A55)+COUNTIF('妊娠舍母猪'!A:A,A55)+COUNTIF('分娩舍母猪'!A:A,A55)</f>
        <v>0</v>
      </c>
    </row>
    <row r="56" spans="1:8" ht="14.25">
      <c r="A56" s="7"/>
      <c r="B56" s="157"/>
      <c r="C56" s="8"/>
      <c r="D56" s="9"/>
      <c r="E56" s="9"/>
      <c r="F56" s="9"/>
      <c r="G56" s="9"/>
      <c r="H56" s="10">
        <f>COUNTIF('后备舍母猪'!A:A,A56)+COUNTIF('配种舍母猪'!A:A,A56)+COUNTIF('妊娠舍母猪'!A:A,A56)+COUNTIF('分娩舍母猪'!A:A,A56)</f>
        <v>0</v>
      </c>
    </row>
    <row r="57" spans="1:8" ht="14.25">
      <c r="A57" s="7"/>
      <c r="B57" s="157"/>
      <c r="C57" s="8"/>
      <c r="D57" s="9"/>
      <c r="E57" s="9"/>
      <c r="F57" s="9"/>
      <c r="G57" s="9"/>
      <c r="H57" s="10">
        <f>COUNTIF('后备舍母猪'!A:A,A57)+COUNTIF('配种舍母猪'!A:A,A57)+COUNTIF('妊娠舍母猪'!A:A,A57)+COUNTIF('分娩舍母猪'!A:A,A57)</f>
        <v>0</v>
      </c>
    </row>
    <row r="58" spans="1:8" ht="14.25">
      <c r="A58" s="7"/>
      <c r="B58" s="157"/>
      <c r="C58" s="8"/>
      <c r="D58" s="9"/>
      <c r="E58" s="9"/>
      <c r="F58" s="9"/>
      <c r="G58" s="9"/>
      <c r="H58" s="10">
        <f>COUNTIF('后备舍母猪'!A:A,A58)+COUNTIF('配种舍母猪'!A:A,A58)+COUNTIF('妊娠舍母猪'!A:A,A58)+COUNTIF('分娩舍母猪'!A:A,A58)</f>
        <v>0</v>
      </c>
    </row>
    <row r="59" spans="1:8" ht="14.25">
      <c r="A59" s="7"/>
      <c r="B59" s="157"/>
      <c r="C59" s="8"/>
      <c r="D59" s="9"/>
      <c r="E59" s="9"/>
      <c r="F59" s="9"/>
      <c r="G59" s="9"/>
      <c r="H59" s="10">
        <f>COUNTIF('后备舍母猪'!A:A,A59)+COUNTIF('配种舍母猪'!A:A,A59)+COUNTIF('妊娠舍母猪'!A:A,A59)+COUNTIF('分娩舍母猪'!A:A,A59)</f>
        <v>0</v>
      </c>
    </row>
    <row r="60" spans="1:8" ht="14.25">
      <c r="A60" s="7"/>
      <c r="B60" s="157"/>
      <c r="C60" s="8"/>
      <c r="D60" s="9"/>
      <c r="E60" s="9"/>
      <c r="F60" s="9"/>
      <c r="G60" s="9"/>
      <c r="H60" s="10">
        <f>COUNTIF('后备舍母猪'!A:A,A60)+COUNTIF('配种舍母猪'!A:A,A60)+COUNTIF('妊娠舍母猪'!A:A,A60)+COUNTIF('分娩舍母猪'!A:A,A60)</f>
        <v>0</v>
      </c>
    </row>
    <row r="61" spans="1:8" ht="14.25">
      <c r="A61" s="7"/>
      <c r="B61" s="157"/>
      <c r="C61" s="8"/>
      <c r="D61" s="9"/>
      <c r="E61" s="9"/>
      <c r="F61" s="9"/>
      <c r="G61" s="9"/>
      <c r="H61" s="10">
        <f>COUNTIF('后备舍母猪'!A:A,A61)+COUNTIF('配种舍母猪'!A:A,A61)+COUNTIF('妊娠舍母猪'!A:A,A61)+COUNTIF('分娩舍母猪'!A:A,A61)</f>
        <v>0</v>
      </c>
    </row>
    <row r="62" spans="1:8" ht="14.25">
      <c r="A62" s="7"/>
      <c r="B62" s="157"/>
      <c r="C62" s="8"/>
      <c r="D62" s="9"/>
      <c r="E62" s="9"/>
      <c r="F62" s="9"/>
      <c r="G62" s="9"/>
      <c r="H62" s="10">
        <f>COUNTIF('后备舍母猪'!A:A,A62)+COUNTIF('配种舍母猪'!A:A,A62)+COUNTIF('妊娠舍母猪'!A:A,A62)+COUNTIF('分娩舍母猪'!A:A,A62)</f>
        <v>0</v>
      </c>
    </row>
    <row r="63" spans="1:8" ht="14.25">
      <c r="A63" s="7"/>
      <c r="B63" s="157"/>
      <c r="C63" s="8"/>
      <c r="D63" s="9"/>
      <c r="E63" s="9"/>
      <c r="F63" s="9"/>
      <c r="G63" s="9"/>
      <c r="H63" s="10">
        <f>COUNTIF('后备舍母猪'!A:A,A63)+COUNTIF('配种舍母猪'!A:A,A63)+COUNTIF('妊娠舍母猪'!A:A,A63)+COUNTIF('分娩舍母猪'!A:A,A63)</f>
        <v>0</v>
      </c>
    </row>
    <row r="64" spans="1:8" ht="14.25">
      <c r="A64" s="7"/>
      <c r="B64" s="157"/>
      <c r="C64" s="8"/>
      <c r="D64" s="9"/>
      <c r="E64" s="9"/>
      <c r="F64" s="9"/>
      <c r="G64" s="9"/>
      <c r="H64" s="10">
        <f>COUNTIF('后备舍母猪'!A:A,A64)+COUNTIF('配种舍母猪'!A:A,A64)+COUNTIF('妊娠舍母猪'!A:A,A64)+COUNTIF('分娩舍母猪'!A:A,A64)</f>
        <v>0</v>
      </c>
    </row>
    <row r="65" spans="1:8" ht="14.25">
      <c r="A65" s="7"/>
      <c r="B65" s="157"/>
      <c r="C65" s="8"/>
      <c r="D65" s="9"/>
      <c r="E65" s="9"/>
      <c r="F65" s="9"/>
      <c r="G65" s="9"/>
      <c r="H65" s="10">
        <f>COUNTIF('后备舍母猪'!A:A,A65)+COUNTIF('配种舍母猪'!A:A,A65)+COUNTIF('妊娠舍母猪'!A:A,A65)+COUNTIF('分娩舍母猪'!A:A,A65)</f>
        <v>0</v>
      </c>
    </row>
    <row r="66" spans="1:8" ht="14.25">
      <c r="A66" s="7"/>
      <c r="B66" s="157"/>
      <c r="C66" s="8"/>
      <c r="D66" s="9"/>
      <c r="E66" s="9"/>
      <c r="F66" s="9"/>
      <c r="G66" s="9"/>
      <c r="H66" s="10">
        <f>COUNTIF('后备舍母猪'!A:A,A66)+COUNTIF('配种舍母猪'!A:A,A66)+COUNTIF('妊娠舍母猪'!A:A,A66)+COUNTIF('分娩舍母猪'!A:A,A66)</f>
        <v>0</v>
      </c>
    </row>
    <row r="67" spans="1:8" ht="14.25">
      <c r="A67" s="7"/>
      <c r="B67" s="157"/>
      <c r="C67" s="8"/>
      <c r="D67" s="9"/>
      <c r="E67" s="9"/>
      <c r="F67" s="9"/>
      <c r="G67" s="9"/>
      <c r="H67" s="10">
        <f>COUNTIF('后备舍母猪'!A:A,A67)+COUNTIF('配种舍母猪'!A:A,A67)+COUNTIF('妊娠舍母猪'!A:A,A67)+COUNTIF('分娩舍母猪'!A:A,A67)</f>
        <v>0</v>
      </c>
    </row>
    <row r="68" spans="1:8" ht="14.25">
      <c r="A68" s="7"/>
      <c r="B68" s="157"/>
      <c r="C68" s="8"/>
      <c r="D68" s="9"/>
      <c r="E68" s="9"/>
      <c r="F68" s="9"/>
      <c r="G68" s="9"/>
      <c r="H68" s="10">
        <f>COUNTIF('后备舍母猪'!A:A,A68)+COUNTIF('配种舍母猪'!A:A,A68)+COUNTIF('妊娠舍母猪'!A:A,A68)+COUNTIF('分娩舍母猪'!A:A,A68)</f>
        <v>0</v>
      </c>
    </row>
    <row r="69" spans="1:8" ht="14.25">
      <c r="A69" s="7"/>
      <c r="B69" s="157"/>
      <c r="C69" s="8"/>
      <c r="D69" s="9"/>
      <c r="E69" s="9"/>
      <c r="F69" s="9"/>
      <c r="G69" s="9"/>
      <c r="H69" s="10">
        <f>COUNTIF('后备舍母猪'!A:A,A69)+COUNTIF('配种舍母猪'!A:A,A69)+COUNTIF('妊娠舍母猪'!A:A,A69)+COUNTIF('分娩舍母猪'!A:A,A69)</f>
        <v>0</v>
      </c>
    </row>
    <row r="70" spans="1:8" ht="14.25">
      <c r="A70" s="7"/>
      <c r="B70" s="157"/>
      <c r="C70" s="8"/>
      <c r="D70" s="9"/>
      <c r="E70" s="9"/>
      <c r="F70" s="9"/>
      <c r="G70" s="9"/>
      <c r="H70" s="10">
        <f>COUNTIF('后备舍母猪'!A:A,A70)+COUNTIF('配种舍母猪'!A:A,A70)+COUNTIF('妊娠舍母猪'!A:A,A70)+COUNTIF('分娩舍母猪'!A:A,A70)</f>
        <v>0</v>
      </c>
    </row>
    <row r="71" spans="1:8" ht="14.25">
      <c r="A71" s="7"/>
      <c r="B71" s="157"/>
      <c r="C71" s="8"/>
      <c r="D71" s="9"/>
      <c r="E71" s="9"/>
      <c r="F71" s="9"/>
      <c r="G71" s="9"/>
      <c r="H71" s="10">
        <f>COUNTIF('后备舍母猪'!A:A,A71)+COUNTIF('配种舍母猪'!A:A,A71)+COUNTIF('妊娠舍母猪'!A:A,A71)+COUNTIF('分娩舍母猪'!A:A,A71)</f>
        <v>0</v>
      </c>
    </row>
    <row r="72" spans="1:8" ht="14.25">
      <c r="A72" s="7"/>
      <c r="B72" s="157"/>
      <c r="C72" s="8"/>
      <c r="D72" s="9"/>
      <c r="E72" s="9"/>
      <c r="F72" s="9"/>
      <c r="G72" s="9"/>
      <c r="H72" s="10">
        <f>COUNTIF('后备舍母猪'!A:A,A72)+COUNTIF('配种舍母猪'!A:A,A72)+COUNTIF('妊娠舍母猪'!A:A,A72)+COUNTIF('分娩舍母猪'!A:A,A72)</f>
        <v>0</v>
      </c>
    </row>
    <row r="73" spans="1:8" ht="14.25">
      <c r="A73" s="7"/>
      <c r="B73" s="157"/>
      <c r="C73" s="8"/>
      <c r="D73" s="9"/>
      <c r="E73" s="9"/>
      <c r="F73" s="9"/>
      <c r="G73" s="9"/>
      <c r="H73" s="10">
        <f>COUNTIF('后备舍母猪'!A:A,A73)+COUNTIF('配种舍母猪'!A:A,A73)+COUNTIF('妊娠舍母猪'!A:A,A73)+COUNTIF('分娩舍母猪'!A:A,A73)</f>
        <v>0</v>
      </c>
    </row>
    <row r="74" spans="1:8" ht="14.25">
      <c r="A74" s="7"/>
      <c r="B74" s="157"/>
      <c r="C74" s="8"/>
      <c r="D74" s="9"/>
      <c r="E74" s="9"/>
      <c r="F74" s="9"/>
      <c r="G74" s="9"/>
      <c r="H74" s="10">
        <f>COUNTIF('后备舍母猪'!A:A,A74)+COUNTIF('配种舍母猪'!A:A,A74)+COUNTIF('妊娠舍母猪'!A:A,A74)+COUNTIF('分娩舍母猪'!A:A,A74)</f>
        <v>0</v>
      </c>
    </row>
    <row r="75" spans="1:8" ht="14.25">
      <c r="A75" s="7"/>
      <c r="B75" s="157"/>
      <c r="C75" s="8"/>
      <c r="D75" s="9"/>
      <c r="E75" s="9"/>
      <c r="F75" s="9"/>
      <c r="G75" s="9"/>
      <c r="H75" s="10">
        <f>COUNTIF('后备舍母猪'!A:A,A75)+COUNTIF('配种舍母猪'!A:A,A75)+COUNTIF('妊娠舍母猪'!A:A,A75)+COUNTIF('分娩舍母猪'!A:A,A75)</f>
        <v>0</v>
      </c>
    </row>
    <row r="76" spans="1:8" ht="14.25">
      <c r="A76" s="7"/>
      <c r="B76" s="157"/>
      <c r="C76" s="8"/>
      <c r="D76" s="9"/>
      <c r="E76" s="9"/>
      <c r="F76" s="9"/>
      <c r="G76" s="9"/>
      <c r="H76" s="10">
        <f>COUNTIF('后备舍母猪'!A:A,A76)+COUNTIF('配种舍母猪'!A:A,A76)+COUNTIF('妊娠舍母猪'!A:A,A76)+COUNTIF('分娩舍母猪'!A:A,A76)</f>
        <v>0</v>
      </c>
    </row>
    <row r="77" spans="1:8" ht="14.25">
      <c r="A77" s="7"/>
      <c r="B77" s="157"/>
      <c r="C77" s="8"/>
      <c r="D77" s="9"/>
      <c r="E77" s="9"/>
      <c r="F77" s="9"/>
      <c r="G77" s="9"/>
      <c r="H77" s="10">
        <f>COUNTIF('后备舍母猪'!A:A,A77)+COUNTIF('配种舍母猪'!A:A,A77)+COUNTIF('妊娠舍母猪'!A:A,A77)+COUNTIF('分娩舍母猪'!A:A,A77)</f>
        <v>0</v>
      </c>
    </row>
    <row r="78" spans="1:8" ht="14.25">
      <c r="A78" s="7"/>
      <c r="B78" s="157"/>
      <c r="C78" s="8"/>
      <c r="D78" s="9"/>
      <c r="E78" s="9"/>
      <c r="F78" s="9"/>
      <c r="G78" s="9"/>
      <c r="H78" s="10">
        <f>COUNTIF('后备舍母猪'!A:A,A78)+COUNTIF('配种舍母猪'!A:A,A78)+COUNTIF('妊娠舍母猪'!A:A,A78)+COUNTIF('分娩舍母猪'!A:A,A78)</f>
        <v>0</v>
      </c>
    </row>
    <row r="79" spans="1:8" ht="14.25">
      <c r="A79" s="7"/>
      <c r="B79" s="157"/>
      <c r="C79" s="8"/>
      <c r="D79" s="9"/>
      <c r="E79" s="9"/>
      <c r="F79" s="9"/>
      <c r="G79" s="9"/>
      <c r="H79" s="10">
        <f>COUNTIF('后备舍母猪'!A:A,A79)+COUNTIF('配种舍母猪'!A:A,A79)+COUNTIF('妊娠舍母猪'!A:A,A79)+COUNTIF('分娩舍母猪'!A:A,A79)</f>
        <v>0</v>
      </c>
    </row>
    <row r="80" spans="1:8" ht="14.25">
      <c r="A80" s="7"/>
      <c r="B80" s="157"/>
      <c r="C80" s="8"/>
      <c r="D80" s="9"/>
      <c r="E80" s="9"/>
      <c r="F80" s="9"/>
      <c r="G80" s="9"/>
      <c r="H80" s="10">
        <f>COUNTIF('后备舍母猪'!A:A,A80)+COUNTIF('配种舍母猪'!A:A,A80)+COUNTIF('妊娠舍母猪'!A:A,A80)+COUNTIF('分娩舍母猪'!A:A,A80)</f>
        <v>0</v>
      </c>
    </row>
    <row r="81" spans="1:8" ht="14.25">
      <c r="A81" s="7"/>
      <c r="B81" s="157"/>
      <c r="C81" s="8"/>
      <c r="D81" s="9"/>
      <c r="E81" s="9"/>
      <c r="F81" s="9"/>
      <c r="G81" s="9"/>
      <c r="H81" s="10">
        <f>COUNTIF('后备舍母猪'!A:A,A81)+COUNTIF('配种舍母猪'!A:A,A81)+COUNTIF('妊娠舍母猪'!A:A,A81)+COUNTIF('分娩舍母猪'!A:A,A81)</f>
        <v>0</v>
      </c>
    </row>
    <row r="82" spans="1:8" ht="14.25">
      <c r="A82" s="7"/>
      <c r="B82" s="157"/>
      <c r="C82" s="8"/>
      <c r="D82" s="9"/>
      <c r="E82" s="9"/>
      <c r="F82" s="9"/>
      <c r="G82" s="9"/>
      <c r="H82" s="10">
        <f>COUNTIF('后备舍母猪'!A:A,A82)+COUNTIF('配种舍母猪'!A:A,A82)+COUNTIF('妊娠舍母猪'!A:A,A82)+COUNTIF('分娩舍母猪'!A:A,A82)</f>
        <v>0</v>
      </c>
    </row>
    <row r="83" spans="1:8" ht="14.25">
      <c r="A83" s="7"/>
      <c r="B83" s="157"/>
      <c r="C83" s="8"/>
      <c r="D83" s="9"/>
      <c r="E83" s="9"/>
      <c r="F83" s="9"/>
      <c r="G83" s="9"/>
      <c r="H83" s="10">
        <f>COUNTIF('后备舍母猪'!A:A,A83)+COUNTIF('配种舍母猪'!A:A,A83)+COUNTIF('妊娠舍母猪'!A:A,A83)+COUNTIF('分娩舍母猪'!A:A,A83)</f>
        <v>0</v>
      </c>
    </row>
    <row r="84" spans="1:8" ht="14.25">
      <c r="A84" s="7"/>
      <c r="B84" s="157"/>
      <c r="C84" s="8"/>
      <c r="D84" s="9"/>
      <c r="E84" s="9"/>
      <c r="F84" s="9"/>
      <c r="G84" s="9"/>
      <c r="H84" s="10">
        <f>COUNTIF('后备舍母猪'!A:A,A84)+COUNTIF('配种舍母猪'!A:A,A84)+COUNTIF('妊娠舍母猪'!A:A,A84)+COUNTIF('分娩舍母猪'!A:A,A84)</f>
        <v>0</v>
      </c>
    </row>
    <row r="85" spans="1:8" ht="14.25">
      <c r="A85" s="7"/>
      <c r="B85" s="157"/>
      <c r="C85" s="8"/>
      <c r="D85" s="9"/>
      <c r="E85" s="9"/>
      <c r="F85" s="9"/>
      <c r="G85" s="9"/>
      <c r="H85" s="10">
        <f>COUNTIF('后备舍母猪'!A:A,A85)+COUNTIF('配种舍母猪'!A:A,A85)+COUNTIF('妊娠舍母猪'!A:A,A85)+COUNTIF('分娩舍母猪'!A:A,A85)</f>
        <v>0</v>
      </c>
    </row>
    <row r="86" spans="1:8" ht="14.25">
      <c r="A86" s="7"/>
      <c r="B86" s="157"/>
      <c r="C86" s="8"/>
      <c r="D86" s="9"/>
      <c r="E86" s="9"/>
      <c r="F86" s="9"/>
      <c r="G86" s="9"/>
      <c r="H86" s="10">
        <f>COUNTIF('后备舍母猪'!A:A,A86)+COUNTIF('配种舍母猪'!A:A,A86)+COUNTIF('妊娠舍母猪'!A:A,A86)+COUNTIF('分娩舍母猪'!A:A,A86)</f>
        <v>0</v>
      </c>
    </row>
    <row r="87" spans="1:8" ht="14.25">
      <c r="A87" s="7"/>
      <c r="B87" s="157"/>
      <c r="C87" s="8"/>
      <c r="D87" s="9"/>
      <c r="E87" s="9"/>
      <c r="F87" s="9"/>
      <c r="G87" s="9"/>
      <c r="H87" s="10">
        <f>COUNTIF('后备舍母猪'!A:A,A87)+COUNTIF('配种舍母猪'!A:A,A87)+COUNTIF('妊娠舍母猪'!A:A,A87)+COUNTIF('分娩舍母猪'!A:A,A87)</f>
        <v>0</v>
      </c>
    </row>
    <row r="88" spans="1:8" ht="14.25">
      <c r="A88" s="7"/>
      <c r="B88" s="157"/>
      <c r="C88" s="8"/>
      <c r="D88" s="9"/>
      <c r="E88" s="9"/>
      <c r="F88" s="9"/>
      <c r="G88" s="9"/>
      <c r="H88" s="10">
        <f>COUNTIF('后备舍母猪'!A:A,A88)+COUNTIF('配种舍母猪'!A:A,A88)+COUNTIF('妊娠舍母猪'!A:A,A88)+COUNTIF('分娩舍母猪'!A:A,A88)</f>
        <v>0</v>
      </c>
    </row>
    <row r="89" spans="1:8" ht="14.25">
      <c r="A89" s="7"/>
      <c r="B89" s="157"/>
      <c r="C89" s="8"/>
      <c r="D89" s="9"/>
      <c r="E89" s="9"/>
      <c r="F89" s="9"/>
      <c r="G89" s="9"/>
      <c r="H89" s="10">
        <f>COUNTIF('后备舍母猪'!A:A,A89)+COUNTIF('配种舍母猪'!A:A,A89)+COUNTIF('妊娠舍母猪'!A:A,A89)+COUNTIF('分娩舍母猪'!A:A,A89)</f>
        <v>0</v>
      </c>
    </row>
    <row r="90" spans="1:8" ht="14.25">
      <c r="A90" s="7"/>
      <c r="B90" s="157"/>
      <c r="C90" s="8"/>
      <c r="D90" s="9"/>
      <c r="E90" s="9"/>
      <c r="F90" s="9"/>
      <c r="G90" s="9"/>
      <c r="H90" s="10">
        <f>COUNTIF('后备舍母猪'!A:A,A90)+COUNTIF('配种舍母猪'!A:A,A90)+COUNTIF('妊娠舍母猪'!A:A,A90)+COUNTIF('分娩舍母猪'!A:A,A90)</f>
        <v>0</v>
      </c>
    </row>
    <row r="91" spans="1:8" ht="14.25">
      <c r="A91" s="7"/>
      <c r="B91" s="157"/>
      <c r="C91" s="8"/>
      <c r="D91" s="9"/>
      <c r="E91" s="9"/>
      <c r="F91" s="9"/>
      <c r="G91" s="9"/>
      <c r="H91" s="10">
        <f>COUNTIF('后备舍母猪'!A:A,A91)+COUNTIF('配种舍母猪'!A:A,A91)+COUNTIF('妊娠舍母猪'!A:A,A91)+COUNTIF('分娩舍母猪'!A:A,A91)</f>
        <v>0</v>
      </c>
    </row>
    <row r="92" spans="1:8" ht="14.25">
      <c r="A92" s="7"/>
      <c r="B92" s="157"/>
      <c r="C92" s="8"/>
      <c r="D92" s="9"/>
      <c r="E92" s="9"/>
      <c r="F92" s="9"/>
      <c r="G92" s="9"/>
      <c r="H92" s="10">
        <f>COUNTIF('后备舍母猪'!A:A,A92)+COUNTIF('配种舍母猪'!A:A,A92)+COUNTIF('妊娠舍母猪'!A:A,A92)+COUNTIF('分娩舍母猪'!A:A,A92)</f>
        <v>0</v>
      </c>
    </row>
    <row r="93" spans="1:8" ht="14.25">
      <c r="A93" s="7"/>
      <c r="B93" s="157"/>
      <c r="C93" s="8"/>
      <c r="D93" s="9"/>
      <c r="E93" s="9"/>
      <c r="F93" s="9"/>
      <c r="G93" s="9"/>
      <c r="H93" s="10">
        <f>COUNTIF('后备舍母猪'!A:A,A93)+COUNTIF('配种舍母猪'!A:A,A93)+COUNTIF('妊娠舍母猪'!A:A,A93)+COUNTIF('分娩舍母猪'!A:A,A93)</f>
        <v>0</v>
      </c>
    </row>
    <row r="94" spans="1:8" ht="14.25">
      <c r="A94" s="7"/>
      <c r="B94" s="157"/>
      <c r="C94" s="8"/>
      <c r="D94" s="9"/>
      <c r="E94" s="9"/>
      <c r="F94" s="9"/>
      <c r="G94" s="9"/>
      <c r="H94" s="10">
        <f>COUNTIF('后备舍母猪'!A:A,A94)+COUNTIF('配种舍母猪'!A:A,A94)+COUNTIF('妊娠舍母猪'!A:A,A94)+COUNTIF('分娩舍母猪'!A:A,A94)</f>
        <v>0</v>
      </c>
    </row>
    <row r="95" spans="1:8" ht="14.25">
      <c r="A95" s="7"/>
      <c r="B95" s="157"/>
      <c r="C95" s="8"/>
      <c r="D95" s="9"/>
      <c r="E95" s="9"/>
      <c r="F95" s="9"/>
      <c r="G95" s="9"/>
      <c r="H95" s="10">
        <f>COUNTIF('后备舍母猪'!A:A,A95)+COUNTIF('配种舍母猪'!A:A,A95)+COUNTIF('妊娠舍母猪'!A:A,A95)+COUNTIF('分娩舍母猪'!A:A,A95)</f>
        <v>0</v>
      </c>
    </row>
    <row r="96" spans="1:8" ht="14.25">
      <c r="A96" s="7"/>
      <c r="B96" s="157"/>
      <c r="C96" s="8"/>
      <c r="D96" s="9"/>
      <c r="E96" s="9"/>
      <c r="F96" s="9"/>
      <c r="G96" s="9"/>
      <c r="H96" s="10">
        <f>COUNTIF('后备舍母猪'!A:A,A96)+COUNTIF('配种舍母猪'!A:A,A96)+COUNTIF('妊娠舍母猪'!A:A,A96)+COUNTIF('分娩舍母猪'!A:A,A96)</f>
        <v>0</v>
      </c>
    </row>
    <row r="97" spans="1:8" ht="14.25">
      <c r="A97" s="7"/>
      <c r="B97" s="157"/>
      <c r="C97" s="8"/>
      <c r="D97" s="9"/>
      <c r="E97" s="9"/>
      <c r="F97" s="9"/>
      <c r="G97" s="9"/>
      <c r="H97" s="10">
        <f>COUNTIF('后备舍母猪'!A:A,A97)+COUNTIF('配种舍母猪'!A:A,A97)+COUNTIF('妊娠舍母猪'!A:A,A97)+COUNTIF('分娩舍母猪'!A:A,A97)</f>
        <v>0</v>
      </c>
    </row>
    <row r="98" spans="1:8" ht="14.25">
      <c r="A98" s="7"/>
      <c r="B98" s="157"/>
      <c r="C98" s="8"/>
      <c r="D98" s="9"/>
      <c r="E98" s="9"/>
      <c r="F98" s="9"/>
      <c r="G98" s="9"/>
      <c r="H98" s="10">
        <f>COUNTIF('后备舍母猪'!A:A,A98)+COUNTIF('配种舍母猪'!A:A,A98)+COUNTIF('妊娠舍母猪'!A:A,A98)+COUNTIF('分娩舍母猪'!A:A,A98)</f>
        <v>0</v>
      </c>
    </row>
    <row r="99" spans="1:8" ht="14.25">
      <c r="A99" s="7"/>
      <c r="B99" s="157"/>
      <c r="C99" s="8"/>
      <c r="D99" s="9"/>
      <c r="E99" s="9"/>
      <c r="F99" s="9"/>
      <c r="G99" s="9"/>
      <c r="H99" s="10">
        <f>COUNTIF('后备舍母猪'!A:A,A99)+COUNTIF('配种舍母猪'!A:A,A99)+COUNTIF('妊娠舍母猪'!A:A,A99)+COUNTIF('分娩舍母猪'!A:A,A99)</f>
        <v>0</v>
      </c>
    </row>
    <row r="100" spans="1:8" ht="14.25">
      <c r="A100" s="7"/>
      <c r="B100" s="157"/>
      <c r="C100" s="8"/>
      <c r="D100" s="9"/>
      <c r="E100" s="9"/>
      <c r="F100" s="9"/>
      <c r="G100" s="9"/>
      <c r="H100" s="10">
        <f>COUNTIF('后备舍母猪'!A:A,A100)+COUNTIF('配种舍母猪'!A:A,A100)+COUNTIF('妊娠舍母猪'!A:A,A100)+COUNTIF('分娩舍母猪'!A:A,A100)</f>
        <v>0</v>
      </c>
    </row>
    <row r="101" spans="1:8" ht="14.25">
      <c r="A101" s="7"/>
      <c r="B101" s="157"/>
      <c r="C101" s="8"/>
      <c r="D101" s="9"/>
      <c r="E101" s="9"/>
      <c r="F101" s="9"/>
      <c r="G101" s="9"/>
      <c r="H101" s="10">
        <f>COUNTIF('后备舍母猪'!A:A,A101)+COUNTIF('配种舍母猪'!A:A,A101)+COUNTIF('妊娠舍母猪'!A:A,A101)+COUNTIF('分娩舍母猪'!A:A,A101)</f>
        <v>0</v>
      </c>
    </row>
    <row r="102" spans="1:8" ht="14.25">
      <c r="A102" s="7"/>
      <c r="B102" s="157"/>
      <c r="C102" s="8"/>
      <c r="D102" s="9"/>
      <c r="E102" s="9"/>
      <c r="F102" s="9"/>
      <c r="G102" s="9"/>
      <c r="H102" s="10">
        <f>COUNTIF('后备舍母猪'!A:A,A102)+COUNTIF('配种舍母猪'!A:A,A102)+COUNTIF('妊娠舍母猪'!A:A,A102)+COUNTIF('分娩舍母猪'!A:A,A102)</f>
        <v>0</v>
      </c>
    </row>
    <row r="103" spans="1:8" ht="14.25">
      <c r="A103" s="7"/>
      <c r="B103" s="157"/>
      <c r="C103" s="8"/>
      <c r="D103" s="9"/>
      <c r="E103" s="9"/>
      <c r="F103" s="9"/>
      <c r="G103" s="9"/>
      <c r="H103" s="10">
        <f>COUNTIF('后备舍母猪'!A:A,A103)+COUNTIF('配种舍母猪'!A:A,A103)+COUNTIF('妊娠舍母猪'!A:A,A103)+COUNTIF('分娩舍母猪'!A:A,A103)</f>
        <v>0</v>
      </c>
    </row>
    <row r="104" spans="1:8" ht="14.25">
      <c r="A104" s="7"/>
      <c r="B104" s="157"/>
      <c r="C104" s="8"/>
      <c r="D104" s="9"/>
      <c r="E104" s="9"/>
      <c r="F104" s="9"/>
      <c r="G104" s="9"/>
      <c r="H104" s="10">
        <f>COUNTIF('后备舍母猪'!A:A,A104)+COUNTIF('配种舍母猪'!A:A,A104)+COUNTIF('妊娠舍母猪'!A:A,A104)+COUNTIF('分娩舍母猪'!A:A,A104)</f>
        <v>0</v>
      </c>
    </row>
    <row r="105" spans="1:8" ht="14.25">
      <c r="A105" s="7"/>
      <c r="B105" s="157"/>
      <c r="C105" s="8"/>
      <c r="D105" s="9"/>
      <c r="E105" s="9"/>
      <c r="F105" s="9"/>
      <c r="G105" s="9"/>
      <c r="H105" s="10">
        <f>COUNTIF('后备舍母猪'!A:A,A105)+COUNTIF('配种舍母猪'!A:A,A105)+COUNTIF('妊娠舍母猪'!A:A,A105)+COUNTIF('分娩舍母猪'!A:A,A105)</f>
        <v>0</v>
      </c>
    </row>
    <row r="106" spans="1:8" ht="14.25">
      <c r="A106" s="7"/>
      <c r="B106" s="157"/>
      <c r="C106" s="8"/>
      <c r="D106" s="9"/>
      <c r="E106" s="9"/>
      <c r="F106" s="9"/>
      <c r="G106" s="9"/>
      <c r="H106" s="10">
        <f>COUNTIF('后备舍母猪'!A:A,A106)+COUNTIF('配种舍母猪'!A:A,A106)+COUNTIF('妊娠舍母猪'!A:A,A106)+COUNTIF('分娩舍母猪'!A:A,A106)</f>
        <v>0</v>
      </c>
    </row>
    <row r="107" spans="1:8" ht="14.25">
      <c r="A107" s="7"/>
      <c r="B107" s="157"/>
      <c r="C107" s="8"/>
      <c r="D107" s="9"/>
      <c r="E107" s="9"/>
      <c r="F107" s="9"/>
      <c r="G107" s="9"/>
      <c r="H107" s="10">
        <f>COUNTIF('后备舍母猪'!A:A,A107)+COUNTIF('配种舍母猪'!A:A,A107)+COUNTIF('妊娠舍母猪'!A:A,A107)+COUNTIF('分娩舍母猪'!A:A,A107)</f>
        <v>0</v>
      </c>
    </row>
    <row r="108" spans="1:8" ht="14.25">
      <c r="A108" s="7"/>
      <c r="B108" s="157"/>
      <c r="C108" s="8"/>
      <c r="D108" s="9"/>
      <c r="E108" s="9"/>
      <c r="F108" s="9"/>
      <c r="G108" s="9"/>
      <c r="H108" s="10">
        <f>COUNTIF('后备舍母猪'!A:A,A108)+COUNTIF('配种舍母猪'!A:A,A108)+COUNTIF('妊娠舍母猪'!A:A,A108)+COUNTIF('分娩舍母猪'!A:A,A108)</f>
        <v>0</v>
      </c>
    </row>
    <row r="109" spans="1:8" ht="14.25">
      <c r="A109" s="7"/>
      <c r="B109" s="157"/>
      <c r="C109" s="8"/>
      <c r="D109" s="9"/>
      <c r="E109" s="9"/>
      <c r="F109" s="9"/>
      <c r="G109" s="9"/>
      <c r="H109" s="10">
        <f>COUNTIF('后备舍母猪'!A:A,A109)+COUNTIF('配种舍母猪'!A:A,A109)+COUNTIF('妊娠舍母猪'!A:A,A109)+COUNTIF('分娩舍母猪'!A:A,A109)</f>
        <v>0</v>
      </c>
    </row>
    <row r="110" spans="1:8" ht="14.25">
      <c r="A110" s="7"/>
      <c r="B110" s="157"/>
      <c r="C110" s="8"/>
      <c r="D110" s="9"/>
      <c r="E110" s="9"/>
      <c r="F110" s="9"/>
      <c r="G110" s="9"/>
      <c r="H110" s="10">
        <f>COUNTIF('后备舍母猪'!A:A,A110)+COUNTIF('配种舍母猪'!A:A,A110)+COUNTIF('妊娠舍母猪'!A:A,A110)+COUNTIF('分娩舍母猪'!A:A,A110)</f>
        <v>0</v>
      </c>
    </row>
    <row r="111" spans="1:8" ht="14.25">
      <c r="A111" s="7"/>
      <c r="B111" s="157"/>
      <c r="C111" s="8"/>
      <c r="D111" s="9"/>
      <c r="E111" s="9"/>
      <c r="F111" s="9"/>
      <c r="G111" s="9"/>
      <c r="H111" s="10">
        <f>COUNTIF('后备舍母猪'!A:A,A111)+COUNTIF('配种舍母猪'!A:A,A111)+COUNTIF('妊娠舍母猪'!A:A,A111)+COUNTIF('分娩舍母猪'!A:A,A111)</f>
        <v>0</v>
      </c>
    </row>
    <row r="112" spans="1:8" ht="14.25">
      <c r="A112" s="7"/>
      <c r="B112" s="157"/>
      <c r="C112" s="8"/>
      <c r="D112" s="9"/>
      <c r="E112" s="9"/>
      <c r="F112" s="9"/>
      <c r="G112" s="9"/>
      <c r="H112" s="10">
        <f>COUNTIF('后备舍母猪'!A:A,A112)+COUNTIF('配种舍母猪'!A:A,A112)+COUNTIF('妊娠舍母猪'!A:A,A112)+COUNTIF('分娩舍母猪'!A:A,A112)</f>
        <v>0</v>
      </c>
    </row>
    <row r="113" spans="1:8" ht="14.25">
      <c r="A113" s="7"/>
      <c r="B113" s="157"/>
      <c r="C113" s="8"/>
      <c r="D113" s="9"/>
      <c r="E113" s="9"/>
      <c r="F113" s="9"/>
      <c r="G113" s="9"/>
      <c r="H113" s="10">
        <f>COUNTIF('后备舍母猪'!A:A,A113)+COUNTIF('配种舍母猪'!A:A,A113)+COUNTIF('妊娠舍母猪'!A:A,A113)+COUNTIF('分娩舍母猪'!A:A,A113)</f>
        <v>0</v>
      </c>
    </row>
    <row r="114" spans="1:8" ht="14.25">
      <c r="A114" s="7"/>
      <c r="B114" s="157"/>
      <c r="C114" s="8"/>
      <c r="D114" s="9"/>
      <c r="E114" s="9"/>
      <c r="F114" s="9"/>
      <c r="G114" s="9"/>
      <c r="H114" s="10">
        <f>COUNTIF('后备舍母猪'!A:A,A114)+COUNTIF('配种舍母猪'!A:A,A114)+COUNTIF('妊娠舍母猪'!A:A,A114)+COUNTIF('分娩舍母猪'!A:A,A114)</f>
        <v>0</v>
      </c>
    </row>
    <row r="115" spans="1:8" ht="14.25">
      <c r="A115" s="7"/>
      <c r="B115" s="157"/>
      <c r="C115" s="8"/>
      <c r="D115" s="9"/>
      <c r="E115" s="9"/>
      <c r="F115" s="9"/>
      <c r="G115" s="9"/>
      <c r="H115" s="10">
        <f>COUNTIF('后备舍母猪'!A:A,A115)+COUNTIF('配种舍母猪'!A:A,A115)+COUNTIF('妊娠舍母猪'!A:A,A115)+COUNTIF('分娩舍母猪'!A:A,A115)</f>
        <v>0</v>
      </c>
    </row>
    <row r="116" spans="1:8" ht="14.25">
      <c r="A116" s="7"/>
      <c r="B116" s="157"/>
      <c r="C116" s="8"/>
      <c r="D116" s="9"/>
      <c r="E116" s="9"/>
      <c r="F116" s="9"/>
      <c r="G116" s="9"/>
      <c r="H116" s="10">
        <f>COUNTIF('后备舍母猪'!A:A,A116)+COUNTIF('配种舍母猪'!A:A,A116)+COUNTIF('妊娠舍母猪'!A:A,A116)+COUNTIF('分娩舍母猪'!A:A,A116)</f>
        <v>0</v>
      </c>
    </row>
    <row r="117" spans="1:8" ht="14.25">
      <c r="A117" s="7"/>
      <c r="B117" s="157"/>
      <c r="C117" s="8"/>
      <c r="D117" s="9"/>
      <c r="E117" s="9"/>
      <c r="F117" s="9"/>
      <c r="G117" s="9"/>
      <c r="H117" s="10">
        <f>COUNTIF('后备舍母猪'!A:A,A117)+COUNTIF('配种舍母猪'!A:A,A117)+COUNTIF('妊娠舍母猪'!A:A,A117)+COUNTIF('分娩舍母猪'!A:A,A117)</f>
        <v>0</v>
      </c>
    </row>
    <row r="118" spans="1:8" ht="14.25">
      <c r="A118" s="7"/>
      <c r="B118" s="157"/>
      <c r="C118" s="8"/>
      <c r="D118" s="9"/>
      <c r="E118" s="9"/>
      <c r="F118" s="9"/>
      <c r="G118" s="9"/>
      <c r="H118" s="10">
        <f>COUNTIF('后备舍母猪'!A:A,A118)+COUNTIF('配种舍母猪'!A:A,A118)+COUNTIF('妊娠舍母猪'!A:A,A118)+COUNTIF('分娩舍母猪'!A:A,A118)</f>
        <v>0</v>
      </c>
    </row>
    <row r="119" spans="1:8" ht="14.25">
      <c r="A119" s="7"/>
      <c r="B119" s="157"/>
      <c r="C119" s="8"/>
      <c r="D119" s="9"/>
      <c r="E119" s="9"/>
      <c r="F119" s="9"/>
      <c r="G119" s="9"/>
      <c r="H119" s="10">
        <f>COUNTIF('后备舍母猪'!A:A,A119)+COUNTIF('配种舍母猪'!A:A,A119)+COUNTIF('妊娠舍母猪'!A:A,A119)+COUNTIF('分娩舍母猪'!A:A,A119)</f>
        <v>0</v>
      </c>
    </row>
    <row r="120" spans="1:8" ht="14.25">
      <c r="A120" s="7"/>
      <c r="B120" s="157"/>
      <c r="C120" s="8"/>
      <c r="D120" s="9"/>
      <c r="E120" s="9"/>
      <c r="F120" s="9"/>
      <c r="G120" s="9"/>
      <c r="H120" s="10">
        <f>COUNTIF('后备舍母猪'!A:A,A120)+COUNTIF('配种舍母猪'!A:A,A120)+COUNTIF('妊娠舍母猪'!A:A,A120)+COUNTIF('分娩舍母猪'!A:A,A120)</f>
        <v>0</v>
      </c>
    </row>
    <row r="121" spans="1:8" ht="14.25">
      <c r="A121" s="7"/>
      <c r="B121" s="157"/>
      <c r="C121" s="8"/>
      <c r="D121" s="9"/>
      <c r="E121" s="9"/>
      <c r="F121" s="9"/>
      <c r="G121" s="9"/>
      <c r="H121" s="10">
        <f>COUNTIF('后备舍母猪'!A:A,A121)+COUNTIF('配种舍母猪'!A:A,A121)+COUNTIF('妊娠舍母猪'!A:A,A121)+COUNTIF('分娩舍母猪'!A:A,A121)</f>
        <v>0</v>
      </c>
    </row>
    <row r="122" spans="1:8" ht="14.25">
      <c r="A122" s="7"/>
      <c r="B122" s="157"/>
      <c r="C122" s="8"/>
      <c r="D122" s="9"/>
      <c r="E122" s="9"/>
      <c r="F122" s="9"/>
      <c r="G122" s="9"/>
      <c r="H122" s="10">
        <f>COUNTIF('后备舍母猪'!A:A,A122)+COUNTIF('配种舍母猪'!A:A,A122)+COUNTIF('妊娠舍母猪'!A:A,A122)+COUNTIF('分娩舍母猪'!A:A,A122)</f>
        <v>0</v>
      </c>
    </row>
    <row r="123" spans="1:8" ht="14.25">
      <c r="A123" s="7"/>
      <c r="B123" s="157"/>
      <c r="C123" s="8"/>
      <c r="D123" s="9"/>
      <c r="E123" s="9"/>
      <c r="F123" s="9"/>
      <c r="G123" s="9"/>
      <c r="H123" s="10">
        <f>COUNTIF('后备舍母猪'!A:A,A123)+COUNTIF('配种舍母猪'!A:A,A123)+COUNTIF('妊娠舍母猪'!A:A,A123)+COUNTIF('分娩舍母猪'!A:A,A123)</f>
        <v>0</v>
      </c>
    </row>
    <row r="124" spans="1:8" ht="14.25">
      <c r="A124" s="7"/>
      <c r="B124" s="157"/>
      <c r="C124" s="8"/>
      <c r="D124" s="9"/>
      <c r="E124" s="9"/>
      <c r="F124" s="9"/>
      <c r="G124" s="9"/>
      <c r="H124" s="10">
        <f>COUNTIF('后备舍母猪'!A:A,A124)+COUNTIF('配种舍母猪'!A:A,A124)+COUNTIF('妊娠舍母猪'!A:A,A124)+COUNTIF('分娩舍母猪'!A:A,A124)</f>
        <v>0</v>
      </c>
    </row>
    <row r="125" spans="1:8" ht="14.25">
      <c r="A125" s="7"/>
      <c r="B125" s="157"/>
      <c r="C125" s="8"/>
      <c r="D125" s="9"/>
      <c r="E125" s="9"/>
      <c r="F125" s="9"/>
      <c r="G125" s="9"/>
      <c r="H125" s="10">
        <f>COUNTIF('后备舍母猪'!A:A,A125)+COUNTIF('配种舍母猪'!A:A,A125)+COUNTIF('妊娠舍母猪'!A:A,A125)+COUNTIF('分娩舍母猪'!A:A,A125)</f>
        <v>0</v>
      </c>
    </row>
    <row r="126" spans="1:8" ht="14.25">
      <c r="A126" s="7"/>
      <c r="B126" s="157"/>
      <c r="C126" s="8"/>
      <c r="D126" s="9"/>
      <c r="E126" s="9"/>
      <c r="F126" s="9"/>
      <c r="G126" s="9"/>
      <c r="H126" s="10">
        <f>COUNTIF('后备舍母猪'!A:A,A126)+COUNTIF('配种舍母猪'!A:A,A126)+COUNTIF('妊娠舍母猪'!A:A,A126)+COUNTIF('分娩舍母猪'!A:A,A126)</f>
        <v>0</v>
      </c>
    </row>
    <row r="127" spans="1:8" ht="14.25">
      <c r="A127" s="7"/>
      <c r="B127" s="157"/>
      <c r="C127" s="8"/>
      <c r="D127" s="9"/>
      <c r="E127" s="9"/>
      <c r="F127" s="9"/>
      <c r="G127" s="9"/>
      <c r="H127" s="10">
        <f>COUNTIF('后备舍母猪'!A:A,A127)+COUNTIF('配种舍母猪'!A:A,A127)+COUNTIF('妊娠舍母猪'!A:A,A127)+COUNTIF('分娩舍母猪'!A:A,A127)</f>
        <v>0</v>
      </c>
    </row>
    <row r="128" spans="1:8" ht="14.25">
      <c r="A128" s="7"/>
      <c r="B128" s="157"/>
      <c r="C128" s="8"/>
      <c r="D128" s="9"/>
      <c r="E128" s="9"/>
      <c r="F128" s="9"/>
      <c r="G128" s="9"/>
      <c r="H128" s="10">
        <f>COUNTIF('后备舍母猪'!A:A,A128)+COUNTIF('配种舍母猪'!A:A,A128)+COUNTIF('妊娠舍母猪'!A:A,A128)+COUNTIF('分娩舍母猪'!A:A,A128)</f>
        <v>0</v>
      </c>
    </row>
    <row r="129" spans="1:8" ht="14.25">
      <c r="A129" s="7"/>
      <c r="B129" s="157"/>
      <c r="C129" s="8"/>
      <c r="D129" s="9"/>
      <c r="E129" s="9"/>
      <c r="F129" s="9"/>
      <c r="G129" s="9"/>
      <c r="H129" s="10">
        <f>COUNTIF('后备舍母猪'!A:A,A129)+COUNTIF('配种舍母猪'!A:A,A129)+COUNTIF('妊娠舍母猪'!A:A,A129)+COUNTIF('分娩舍母猪'!A:A,A129)</f>
        <v>0</v>
      </c>
    </row>
    <row r="130" spans="1:8" ht="14.25">
      <c r="A130" s="7"/>
      <c r="B130" s="157"/>
      <c r="C130" s="8"/>
      <c r="D130" s="9"/>
      <c r="E130" s="9"/>
      <c r="F130" s="9"/>
      <c r="G130" s="9"/>
      <c r="H130" s="10">
        <f>COUNTIF('后备舍母猪'!A:A,A130)+COUNTIF('配种舍母猪'!A:A,A130)+COUNTIF('妊娠舍母猪'!A:A,A130)+COUNTIF('分娩舍母猪'!A:A,A130)</f>
        <v>0</v>
      </c>
    </row>
    <row r="131" spans="1:8" ht="14.25">
      <c r="A131" s="7"/>
      <c r="B131" s="157"/>
      <c r="C131" s="8"/>
      <c r="D131" s="9"/>
      <c r="E131" s="9"/>
      <c r="F131" s="9"/>
      <c r="G131" s="9"/>
      <c r="H131" s="10">
        <f>COUNTIF('后备舍母猪'!A:A,A131)+COUNTIF('配种舍母猪'!A:A,A131)+COUNTIF('妊娠舍母猪'!A:A,A131)+COUNTIF('分娩舍母猪'!A:A,A131)</f>
        <v>0</v>
      </c>
    </row>
    <row r="132" spans="1:8" ht="14.25">
      <c r="A132" s="7"/>
      <c r="B132" s="157"/>
      <c r="C132" s="8"/>
      <c r="D132" s="9"/>
      <c r="E132" s="9"/>
      <c r="F132" s="9"/>
      <c r="G132" s="9"/>
      <c r="H132" s="10">
        <f>COUNTIF('后备舍母猪'!A:A,A132)+COUNTIF('配种舍母猪'!A:A,A132)+COUNTIF('妊娠舍母猪'!A:A,A132)+COUNTIF('分娩舍母猪'!A:A,A132)</f>
        <v>0</v>
      </c>
    </row>
    <row r="133" spans="1:8" ht="14.25">
      <c r="A133" s="7"/>
      <c r="B133" s="157"/>
      <c r="C133" s="8"/>
      <c r="D133" s="9"/>
      <c r="E133" s="9"/>
      <c r="F133" s="9"/>
      <c r="G133" s="9"/>
      <c r="H133" s="10">
        <f>COUNTIF('后备舍母猪'!A:A,A133)+COUNTIF('配种舍母猪'!A:A,A133)+COUNTIF('妊娠舍母猪'!A:A,A133)+COUNTIF('分娩舍母猪'!A:A,A133)</f>
        <v>0</v>
      </c>
    </row>
    <row r="134" spans="1:8" ht="14.25">
      <c r="A134" s="7"/>
      <c r="B134" s="157"/>
      <c r="C134" s="8"/>
      <c r="D134" s="9"/>
      <c r="E134" s="9"/>
      <c r="F134" s="9"/>
      <c r="G134" s="9"/>
      <c r="H134" s="10">
        <f>COUNTIF('后备舍母猪'!A:A,A134)+COUNTIF('配种舍母猪'!A:A,A134)+COUNTIF('妊娠舍母猪'!A:A,A134)+COUNTIF('分娩舍母猪'!A:A,A134)</f>
        <v>0</v>
      </c>
    </row>
    <row r="135" spans="1:8" ht="14.25">
      <c r="A135" s="7"/>
      <c r="B135" s="157"/>
      <c r="C135" s="8"/>
      <c r="D135" s="9"/>
      <c r="E135" s="9"/>
      <c r="F135" s="9"/>
      <c r="G135" s="9"/>
      <c r="H135" s="10">
        <f>COUNTIF('后备舍母猪'!A:A,A135)+COUNTIF('配种舍母猪'!A:A,A135)+COUNTIF('妊娠舍母猪'!A:A,A135)+COUNTIF('分娩舍母猪'!A:A,A135)</f>
        <v>0</v>
      </c>
    </row>
    <row r="136" spans="1:8" ht="14.25">
      <c r="A136" s="7"/>
      <c r="B136" s="157"/>
      <c r="C136" s="8"/>
      <c r="D136" s="9"/>
      <c r="E136" s="9"/>
      <c r="F136" s="9"/>
      <c r="G136" s="9"/>
      <c r="H136" s="10">
        <f>COUNTIF('后备舍母猪'!A:A,A136)+COUNTIF('配种舍母猪'!A:A,A136)+COUNTIF('妊娠舍母猪'!A:A,A136)+COUNTIF('分娩舍母猪'!A:A,A136)</f>
        <v>0</v>
      </c>
    </row>
    <row r="137" spans="1:8" ht="14.25">
      <c r="A137" s="7"/>
      <c r="B137" s="157"/>
      <c r="C137" s="8"/>
      <c r="D137" s="9"/>
      <c r="E137" s="9"/>
      <c r="F137" s="9"/>
      <c r="G137" s="9"/>
      <c r="H137" s="10">
        <f>COUNTIF('后备舍母猪'!A:A,A137)+COUNTIF('配种舍母猪'!A:A,A137)+COUNTIF('妊娠舍母猪'!A:A,A137)+COUNTIF('分娩舍母猪'!A:A,A137)</f>
        <v>0</v>
      </c>
    </row>
    <row r="138" spans="1:8" ht="14.25">
      <c r="A138" s="7"/>
      <c r="B138" s="157"/>
      <c r="C138" s="8"/>
      <c r="D138" s="9"/>
      <c r="E138" s="9"/>
      <c r="F138" s="9"/>
      <c r="G138" s="9"/>
      <c r="H138" s="10">
        <f>COUNTIF('后备舍母猪'!A:A,A138)+COUNTIF('配种舍母猪'!A:A,A138)+COUNTIF('妊娠舍母猪'!A:A,A138)+COUNTIF('分娩舍母猪'!A:A,A138)</f>
        <v>0</v>
      </c>
    </row>
    <row r="139" spans="1:8" ht="14.25">
      <c r="A139" s="7"/>
      <c r="B139" s="157"/>
      <c r="C139" s="8"/>
      <c r="D139" s="9"/>
      <c r="E139" s="9"/>
      <c r="F139" s="9"/>
      <c r="G139" s="9"/>
      <c r="H139" s="10">
        <f>COUNTIF('后备舍母猪'!A:A,A139)+COUNTIF('配种舍母猪'!A:A,A139)+COUNTIF('妊娠舍母猪'!A:A,A139)+COUNTIF('分娩舍母猪'!A:A,A139)</f>
        <v>0</v>
      </c>
    </row>
    <row r="140" spans="1:8" ht="14.25">
      <c r="A140" s="7"/>
      <c r="B140" s="157"/>
      <c r="C140" s="8"/>
      <c r="D140" s="9"/>
      <c r="E140" s="9"/>
      <c r="F140" s="9"/>
      <c r="G140" s="9"/>
      <c r="H140" s="10">
        <f>COUNTIF('后备舍母猪'!A:A,A140)+COUNTIF('配种舍母猪'!A:A,A140)+COUNTIF('妊娠舍母猪'!A:A,A140)+COUNTIF('分娩舍母猪'!A:A,A140)</f>
        <v>0</v>
      </c>
    </row>
    <row r="141" spans="1:8" ht="14.25">
      <c r="A141" s="7"/>
      <c r="B141" s="157"/>
      <c r="C141" s="8"/>
      <c r="D141" s="9"/>
      <c r="E141" s="9"/>
      <c r="F141" s="9"/>
      <c r="G141" s="9"/>
      <c r="H141" s="10">
        <f>COUNTIF('后备舍母猪'!A:A,A141)+COUNTIF('配种舍母猪'!A:A,A141)+COUNTIF('妊娠舍母猪'!A:A,A141)+COUNTIF('分娩舍母猪'!A:A,A141)</f>
        <v>0</v>
      </c>
    </row>
    <row r="142" spans="1:8" ht="14.25">
      <c r="A142" s="7"/>
      <c r="B142" s="157"/>
      <c r="C142" s="8"/>
      <c r="D142" s="9"/>
      <c r="E142" s="9"/>
      <c r="F142" s="9"/>
      <c r="G142" s="9"/>
      <c r="H142" s="10">
        <f>COUNTIF('后备舍母猪'!A:A,A142)+COUNTIF('配种舍母猪'!A:A,A142)+COUNTIF('妊娠舍母猪'!A:A,A142)+COUNTIF('分娩舍母猪'!A:A,A142)</f>
        <v>0</v>
      </c>
    </row>
    <row r="143" spans="1:8" ht="14.25">
      <c r="A143" s="7"/>
      <c r="B143" s="157"/>
      <c r="C143" s="8"/>
      <c r="D143" s="9"/>
      <c r="E143" s="9"/>
      <c r="F143" s="9"/>
      <c r="G143" s="9"/>
      <c r="H143" s="10">
        <f>COUNTIF('后备舍母猪'!A:A,A143)+COUNTIF('配种舍母猪'!A:A,A143)+COUNTIF('妊娠舍母猪'!A:A,A143)+COUNTIF('分娩舍母猪'!A:A,A143)</f>
        <v>0</v>
      </c>
    </row>
    <row r="144" spans="1:8" ht="14.25">
      <c r="A144" s="7"/>
      <c r="B144" s="157"/>
      <c r="C144" s="8"/>
      <c r="D144" s="9"/>
      <c r="E144" s="9"/>
      <c r="F144" s="9"/>
      <c r="G144" s="9"/>
      <c r="H144" s="10">
        <f>COUNTIF('后备舍母猪'!A:A,A144)+COUNTIF('配种舍母猪'!A:A,A144)+COUNTIF('妊娠舍母猪'!A:A,A144)+COUNTIF('分娩舍母猪'!A:A,A144)</f>
        <v>0</v>
      </c>
    </row>
    <row r="145" spans="1:8" ht="14.25">
      <c r="A145" s="7"/>
      <c r="B145" s="157"/>
      <c r="C145" s="8"/>
      <c r="D145" s="9"/>
      <c r="E145" s="9"/>
      <c r="F145" s="9"/>
      <c r="G145" s="9"/>
      <c r="H145" s="10">
        <f>COUNTIF('后备舍母猪'!A:A,A145)+COUNTIF('配种舍母猪'!A:A,A145)+COUNTIF('妊娠舍母猪'!A:A,A145)+COUNTIF('分娩舍母猪'!A:A,A145)</f>
        <v>0</v>
      </c>
    </row>
    <row r="146" spans="1:8" ht="14.25">
      <c r="A146" s="7"/>
      <c r="B146" s="157"/>
      <c r="C146" s="8"/>
      <c r="D146" s="9"/>
      <c r="E146" s="9"/>
      <c r="F146" s="9"/>
      <c r="G146" s="9"/>
      <c r="H146" s="10">
        <f>COUNTIF('后备舍母猪'!A:A,A146)+COUNTIF('配种舍母猪'!A:A,A146)+COUNTIF('妊娠舍母猪'!A:A,A146)+COUNTIF('分娩舍母猪'!A:A,A146)</f>
        <v>0</v>
      </c>
    </row>
    <row r="147" spans="1:8" ht="14.25">
      <c r="A147" s="7"/>
      <c r="B147" s="157"/>
      <c r="C147" s="8"/>
      <c r="D147" s="9"/>
      <c r="E147" s="9"/>
      <c r="F147" s="9"/>
      <c r="G147" s="9"/>
      <c r="H147" s="10">
        <f>COUNTIF('后备舍母猪'!A:A,A147)+COUNTIF('配种舍母猪'!A:A,A147)+COUNTIF('妊娠舍母猪'!A:A,A147)+COUNTIF('分娩舍母猪'!A:A,A147)</f>
        <v>0</v>
      </c>
    </row>
    <row r="148" spans="1:8" ht="14.25">
      <c r="A148" s="7"/>
      <c r="B148" s="157"/>
      <c r="C148" s="8"/>
      <c r="D148" s="9"/>
      <c r="E148" s="9"/>
      <c r="F148" s="9"/>
      <c r="G148" s="9"/>
      <c r="H148" s="10">
        <f>COUNTIF('后备舍母猪'!A:A,A148)+COUNTIF('配种舍母猪'!A:A,A148)+COUNTIF('妊娠舍母猪'!A:A,A148)+COUNTIF('分娩舍母猪'!A:A,A148)</f>
        <v>0</v>
      </c>
    </row>
    <row r="149" spans="1:8" ht="14.25">
      <c r="A149" s="7"/>
      <c r="B149" s="157"/>
      <c r="C149" s="8"/>
      <c r="D149" s="9"/>
      <c r="E149" s="9"/>
      <c r="F149" s="9"/>
      <c r="G149" s="9"/>
      <c r="H149" s="10">
        <f>COUNTIF('后备舍母猪'!A:A,A149)+COUNTIF('配种舍母猪'!A:A,A149)+COUNTIF('妊娠舍母猪'!A:A,A149)+COUNTIF('分娩舍母猪'!A:A,A149)</f>
        <v>0</v>
      </c>
    </row>
    <row r="150" spans="1:8" ht="14.25">
      <c r="A150" s="7"/>
      <c r="B150" s="157"/>
      <c r="C150" s="8"/>
      <c r="D150" s="9"/>
      <c r="E150" s="9"/>
      <c r="F150" s="9"/>
      <c r="G150" s="9"/>
      <c r="H150" s="10">
        <f>COUNTIF('后备舍母猪'!A:A,A150)+COUNTIF('配种舍母猪'!A:A,A150)+COUNTIF('妊娠舍母猪'!A:A,A150)+COUNTIF('分娩舍母猪'!A:A,A150)</f>
        <v>0</v>
      </c>
    </row>
    <row r="151" spans="1:8" ht="14.25">
      <c r="A151" s="7"/>
      <c r="B151" s="157"/>
      <c r="C151" s="8"/>
      <c r="D151" s="9"/>
      <c r="E151" s="9"/>
      <c r="F151" s="9"/>
      <c r="G151" s="9"/>
      <c r="H151" s="10">
        <f>COUNTIF('后备舍母猪'!A:A,A151)+COUNTIF('配种舍母猪'!A:A,A151)+COUNTIF('妊娠舍母猪'!A:A,A151)+COUNTIF('分娩舍母猪'!A:A,A151)</f>
        <v>0</v>
      </c>
    </row>
    <row r="152" spans="1:8" ht="14.25">
      <c r="A152" s="7"/>
      <c r="B152" s="157"/>
      <c r="C152" s="8"/>
      <c r="D152" s="9"/>
      <c r="E152" s="9"/>
      <c r="F152" s="9"/>
      <c r="G152" s="9"/>
      <c r="H152" s="10">
        <f>COUNTIF('后备舍母猪'!A:A,A152)+COUNTIF('配种舍母猪'!A:A,A152)+COUNTIF('妊娠舍母猪'!A:A,A152)+COUNTIF('分娩舍母猪'!A:A,A152)</f>
        <v>0</v>
      </c>
    </row>
    <row r="153" spans="1:8" ht="14.25">
      <c r="A153" s="7"/>
      <c r="B153" s="157"/>
      <c r="C153" s="8"/>
      <c r="D153" s="9"/>
      <c r="E153" s="9"/>
      <c r="F153" s="9"/>
      <c r="G153" s="9"/>
      <c r="H153" s="10">
        <f>COUNTIF('后备舍母猪'!A:A,A153)+COUNTIF('配种舍母猪'!A:A,A153)+COUNTIF('妊娠舍母猪'!A:A,A153)+COUNTIF('分娩舍母猪'!A:A,A153)</f>
        <v>0</v>
      </c>
    </row>
    <row r="154" spans="1:8" ht="14.25">
      <c r="A154" s="7"/>
      <c r="B154" s="157"/>
      <c r="C154" s="8"/>
      <c r="D154" s="9"/>
      <c r="E154" s="9"/>
      <c r="F154" s="9"/>
      <c r="G154" s="9"/>
      <c r="H154" s="10">
        <f>COUNTIF('后备舍母猪'!A:A,A154)+COUNTIF('配种舍母猪'!A:A,A154)+COUNTIF('妊娠舍母猪'!A:A,A154)+COUNTIF('分娩舍母猪'!A:A,A154)</f>
        <v>0</v>
      </c>
    </row>
    <row r="155" spans="1:8" ht="14.25">
      <c r="A155" s="7"/>
      <c r="B155" s="157"/>
      <c r="C155" s="8"/>
      <c r="D155" s="9"/>
      <c r="E155" s="9"/>
      <c r="F155" s="9"/>
      <c r="G155" s="9"/>
      <c r="H155" s="10">
        <f>COUNTIF('后备舍母猪'!A:A,A155)+COUNTIF('配种舍母猪'!A:A,A155)+COUNTIF('妊娠舍母猪'!A:A,A155)+COUNTIF('分娩舍母猪'!A:A,A155)</f>
        <v>0</v>
      </c>
    </row>
    <row r="156" spans="1:8" ht="14.25">
      <c r="A156" s="7"/>
      <c r="B156" s="157"/>
      <c r="C156" s="8"/>
      <c r="D156" s="9"/>
      <c r="E156" s="9"/>
      <c r="F156" s="9"/>
      <c r="G156" s="9"/>
      <c r="H156" s="10">
        <f>COUNTIF('后备舍母猪'!A:A,A156)+COUNTIF('配种舍母猪'!A:A,A156)+COUNTIF('妊娠舍母猪'!A:A,A156)+COUNTIF('分娩舍母猪'!A:A,A156)</f>
        <v>0</v>
      </c>
    </row>
    <row r="157" spans="1:8" ht="14.25">
      <c r="A157" s="7"/>
      <c r="B157" s="157"/>
      <c r="C157" s="8"/>
      <c r="D157" s="9"/>
      <c r="E157" s="9"/>
      <c r="F157" s="9"/>
      <c r="G157" s="9"/>
      <c r="H157" s="10">
        <f>COUNTIF('后备舍母猪'!A:A,A157)+COUNTIF('配种舍母猪'!A:A,A157)+COUNTIF('妊娠舍母猪'!A:A,A157)+COUNTIF('分娩舍母猪'!A:A,A157)</f>
        <v>0</v>
      </c>
    </row>
    <row r="158" spans="1:8" ht="14.25">
      <c r="A158" s="7"/>
      <c r="B158" s="157"/>
      <c r="C158" s="8"/>
      <c r="D158" s="9"/>
      <c r="E158" s="9"/>
      <c r="F158" s="9"/>
      <c r="G158" s="9"/>
      <c r="H158" s="10">
        <f>COUNTIF('后备舍母猪'!A:A,A158)+COUNTIF('配种舍母猪'!A:A,A158)+COUNTIF('妊娠舍母猪'!A:A,A158)+COUNTIF('分娩舍母猪'!A:A,A158)</f>
        <v>0</v>
      </c>
    </row>
    <row r="159" spans="1:8" ht="14.25">
      <c r="A159" s="7"/>
      <c r="B159" s="157"/>
      <c r="C159" s="8"/>
      <c r="D159" s="9"/>
      <c r="E159" s="9"/>
      <c r="F159" s="9"/>
      <c r="G159" s="9"/>
      <c r="H159" s="10">
        <f>COUNTIF('后备舍母猪'!A:A,A159)+COUNTIF('配种舍母猪'!A:A,A159)+COUNTIF('妊娠舍母猪'!A:A,A159)+COUNTIF('分娩舍母猪'!A:A,A159)</f>
        <v>0</v>
      </c>
    </row>
    <row r="160" spans="1:8" ht="14.25">
      <c r="A160" s="7"/>
      <c r="B160" s="157"/>
      <c r="C160" s="8"/>
      <c r="D160" s="9"/>
      <c r="E160" s="9"/>
      <c r="F160" s="9"/>
      <c r="G160" s="9"/>
      <c r="H160" s="10">
        <f>COUNTIF('后备舍母猪'!A:A,A160)+COUNTIF('配种舍母猪'!A:A,A160)+COUNTIF('妊娠舍母猪'!A:A,A160)+COUNTIF('分娩舍母猪'!A:A,A160)</f>
        <v>0</v>
      </c>
    </row>
    <row r="161" spans="1:8" ht="14.25">
      <c r="A161" s="7"/>
      <c r="B161" s="157"/>
      <c r="C161" s="8"/>
      <c r="D161" s="9"/>
      <c r="E161" s="9"/>
      <c r="F161" s="9"/>
      <c r="G161" s="9"/>
      <c r="H161" s="10">
        <f>COUNTIF('后备舍母猪'!A:A,A161)+COUNTIF('配种舍母猪'!A:A,A161)+COUNTIF('妊娠舍母猪'!A:A,A161)+COUNTIF('分娩舍母猪'!A:A,A161)</f>
        <v>0</v>
      </c>
    </row>
    <row r="162" spans="1:8" ht="14.25">
      <c r="A162" s="7"/>
      <c r="B162" s="157"/>
      <c r="C162" s="8"/>
      <c r="D162" s="9"/>
      <c r="E162" s="9"/>
      <c r="F162" s="9"/>
      <c r="G162" s="9"/>
      <c r="H162" s="10">
        <f>COUNTIF('后备舍母猪'!A:A,A162)+COUNTIF('配种舍母猪'!A:A,A162)+COUNTIF('妊娠舍母猪'!A:A,A162)+COUNTIF('分娩舍母猪'!A:A,A162)</f>
        <v>0</v>
      </c>
    </row>
    <row r="163" spans="1:8" ht="14.25">
      <c r="A163" s="7"/>
      <c r="B163" s="157"/>
      <c r="C163" s="8"/>
      <c r="D163" s="9"/>
      <c r="E163" s="9"/>
      <c r="F163" s="9"/>
      <c r="G163" s="9"/>
      <c r="H163" s="10">
        <f>COUNTIF('后备舍母猪'!A:A,A163)+COUNTIF('配种舍母猪'!A:A,A163)+COUNTIF('妊娠舍母猪'!A:A,A163)+COUNTIF('分娩舍母猪'!A:A,A163)</f>
        <v>0</v>
      </c>
    </row>
    <row r="164" spans="1:8" ht="14.25">
      <c r="A164" s="7"/>
      <c r="B164" s="157"/>
      <c r="C164" s="8"/>
      <c r="D164" s="9"/>
      <c r="E164" s="9"/>
      <c r="F164" s="9"/>
      <c r="G164" s="9"/>
      <c r="H164" s="10">
        <f>COUNTIF('后备舍母猪'!A:A,A164)+COUNTIF('配种舍母猪'!A:A,A164)+COUNTIF('妊娠舍母猪'!A:A,A164)+COUNTIF('分娩舍母猪'!A:A,A164)</f>
        <v>0</v>
      </c>
    </row>
    <row r="165" spans="1:8" ht="14.25">
      <c r="A165" s="7"/>
      <c r="B165" s="157"/>
      <c r="C165" s="8"/>
      <c r="D165" s="9"/>
      <c r="E165" s="9"/>
      <c r="F165" s="9"/>
      <c r="G165" s="9"/>
      <c r="H165" s="10">
        <f>COUNTIF('后备舍母猪'!A:A,A165)+COUNTIF('配种舍母猪'!A:A,A165)+COUNTIF('妊娠舍母猪'!A:A,A165)+COUNTIF('分娩舍母猪'!A:A,A165)</f>
        <v>0</v>
      </c>
    </row>
    <row r="166" spans="1:8" ht="14.25">
      <c r="A166" s="7"/>
      <c r="B166" s="157"/>
      <c r="C166" s="8"/>
      <c r="D166" s="9"/>
      <c r="E166" s="9"/>
      <c r="F166" s="9"/>
      <c r="G166" s="9"/>
      <c r="H166" s="10">
        <f>COUNTIF('后备舍母猪'!A:A,A166)+COUNTIF('配种舍母猪'!A:A,A166)+COUNTIF('妊娠舍母猪'!A:A,A166)+COUNTIF('分娩舍母猪'!A:A,A166)</f>
        <v>0</v>
      </c>
    </row>
    <row r="167" spans="1:8" ht="14.25">
      <c r="A167" s="7"/>
      <c r="B167" s="157"/>
      <c r="C167" s="8"/>
      <c r="D167" s="9"/>
      <c r="E167" s="9"/>
      <c r="F167" s="9"/>
      <c r="G167" s="9"/>
      <c r="H167" s="10">
        <f>COUNTIF('后备舍母猪'!A:A,A167)+COUNTIF('配种舍母猪'!A:A,A167)+COUNTIF('妊娠舍母猪'!A:A,A167)+COUNTIF('分娩舍母猪'!A:A,A167)</f>
        <v>0</v>
      </c>
    </row>
    <row r="168" spans="1:8" ht="14.25">
      <c r="A168" s="7"/>
      <c r="B168" s="157"/>
      <c r="C168" s="8"/>
      <c r="D168" s="9"/>
      <c r="E168" s="9"/>
      <c r="F168" s="9"/>
      <c r="G168" s="9"/>
      <c r="H168" s="10">
        <f>COUNTIF('后备舍母猪'!A:A,A168)+COUNTIF('配种舍母猪'!A:A,A168)+COUNTIF('妊娠舍母猪'!A:A,A168)+COUNTIF('分娩舍母猪'!A:A,A168)</f>
        <v>0</v>
      </c>
    </row>
    <row r="169" spans="1:8" ht="14.25">
      <c r="A169" s="7"/>
      <c r="B169" s="157"/>
      <c r="C169" s="8"/>
      <c r="D169" s="9"/>
      <c r="E169" s="9"/>
      <c r="F169" s="9"/>
      <c r="G169" s="9"/>
      <c r="H169" s="10">
        <f>COUNTIF('后备舍母猪'!A:A,A169)+COUNTIF('配种舍母猪'!A:A,A169)+COUNTIF('妊娠舍母猪'!A:A,A169)+COUNTIF('分娩舍母猪'!A:A,A169)</f>
        <v>0</v>
      </c>
    </row>
    <row r="170" spans="1:8" ht="14.25">
      <c r="A170" s="7"/>
      <c r="B170" s="157"/>
      <c r="C170" s="8"/>
      <c r="D170" s="9"/>
      <c r="E170" s="9"/>
      <c r="F170" s="9"/>
      <c r="G170" s="9"/>
      <c r="H170" s="10">
        <f>COUNTIF('后备舍母猪'!A:A,A170)+COUNTIF('配种舍母猪'!A:A,A170)+COUNTIF('妊娠舍母猪'!A:A,A170)+COUNTIF('分娩舍母猪'!A:A,A170)</f>
        <v>0</v>
      </c>
    </row>
    <row r="171" spans="1:8" ht="14.25">
      <c r="A171" s="7"/>
      <c r="B171" s="157"/>
      <c r="C171" s="8"/>
      <c r="D171" s="9"/>
      <c r="E171" s="9"/>
      <c r="F171" s="9"/>
      <c r="G171" s="9"/>
      <c r="H171" s="10">
        <f>COUNTIF('后备舍母猪'!A:A,A171)+COUNTIF('配种舍母猪'!A:A,A171)+COUNTIF('妊娠舍母猪'!A:A,A171)+COUNTIF('分娩舍母猪'!A:A,A171)</f>
        <v>0</v>
      </c>
    </row>
    <row r="172" spans="1:8" ht="14.25">
      <c r="A172" s="7"/>
      <c r="B172" s="157"/>
      <c r="C172" s="8"/>
      <c r="D172" s="9"/>
      <c r="E172" s="9"/>
      <c r="F172" s="9"/>
      <c r="G172" s="9"/>
      <c r="H172" s="10">
        <f>COUNTIF('后备舍母猪'!A:A,A172)+COUNTIF('配种舍母猪'!A:A,A172)+COUNTIF('妊娠舍母猪'!A:A,A172)+COUNTIF('分娩舍母猪'!A:A,A172)</f>
        <v>0</v>
      </c>
    </row>
    <row r="173" spans="1:8" ht="14.25">
      <c r="A173" s="7"/>
      <c r="B173" s="157"/>
      <c r="C173" s="8"/>
      <c r="D173" s="9"/>
      <c r="E173" s="9"/>
      <c r="F173" s="9"/>
      <c r="G173" s="9"/>
      <c r="H173" s="10">
        <f>COUNTIF('后备舍母猪'!A:A,A173)+COUNTIF('配种舍母猪'!A:A,A173)+COUNTIF('妊娠舍母猪'!A:A,A173)+COUNTIF('分娩舍母猪'!A:A,A173)</f>
        <v>0</v>
      </c>
    </row>
    <row r="174" spans="1:8" ht="14.25">
      <c r="A174" s="7"/>
      <c r="B174" s="157"/>
      <c r="C174" s="8"/>
      <c r="D174" s="9"/>
      <c r="E174" s="9"/>
      <c r="F174" s="9"/>
      <c r="G174" s="9"/>
      <c r="H174" s="10">
        <f>COUNTIF('后备舍母猪'!A:A,A174)+COUNTIF('配种舍母猪'!A:A,A174)+COUNTIF('妊娠舍母猪'!A:A,A174)+COUNTIF('分娩舍母猪'!A:A,A174)</f>
        <v>0</v>
      </c>
    </row>
    <row r="175" spans="1:8" ht="14.25">
      <c r="A175" s="7"/>
      <c r="B175" s="157"/>
      <c r="C175" s="8"/>
      <c r="D175" s="9"/>
      <c r="E175" s="9"/>
      <c r="F175" s="9"/>
      <c r="G175" s="9"/>
      <c r="H175" s="10">
        <f>COUNTIF('后备舍母猪'!A:A,A175)+COUNTIF('配种舍母猪'!A:A,A175)+COUNTIF('妊娠舍母猪'!A:A,A175)+COUNTIF('分娩舍母猪'!A:A,A175)</f>
        <v>0</v>
      </c>
    </row>
    <row r="176" spans="1:8" ht="14.25">
      <c r="A176" s="7"/>
      <c r="B176" s="157"/>
      <c r="C176" s="8"/>
      <c r="D176" s="9"/>
      <c r="E176" s="9"/>
      <c r="F176" s="9"/>
      <c r="G176" s="9"/>
      <c r="H176" s="10">
        <f>COUNTIF('后备舍母猪'!A:A,A176)+COUNTIF('配种舍母猪'!A:A,A176)+COUNTIF('妊娠舍母猪'!A:A,A176)+COUNTIF('分娩舍母猪'!A:A,A176)</f>
        <v>0</v>
      </c>
    </row>
    <row r="177" spans="1:8" ht="14.25">
      <c r="A177" s="7"/>
      <c r="B177" s="157"/>
      <c r="C177" s="8"/>
      <c r="D177" s="9"/>
      <c r="E177" s="9"/>
      <c r="F177" s="9"/>
      <c r="G177" s="9"/>
      <c r="H177" s="10">
        <f>COUNTIF('后备舍母猪'!A:A,A177)+COUNTIF('配种舍母猪'!A:A,A177)+COUNTIF('妊娠舍母猪'!A:A,A177)+COUNTIF('分娩舍母猪'!A:A,A177)</f>
        <v>0</v>
      </c>
    </row>
    <row r="178" spans="1:8" ht="14.25">
      <c r="A178" s="7"/>
      <c r="B178" s="157"/>
      <c r="C178" s="8"/>
      <c r="D178" s="9"/>
      <c r="E178" s="9"/>
      <c r="F178" s="9"/>
      <c r="G178" s="9"/>
      <c r="H178" s="10">
        <f>COUNTIF('后备舍母猪'!A:A,A178)+COUNTIF('配种舍母猪'!A:A,A178)+COUNTIF('妊娠舍母猪'!A:A,A178)+COUNTIF('分娩舍母猪'!A:A,A178)</f>
        <v>0</v>
      </c>
    </row>
    <row r="179" spans="1:8" ht="14.25">
      <c r="A179" s="7"/>
      <c r="B179" s="157"/>
      <c r="C179" s="8"/>
      <c r="D179" s="9"/>
      <c r="E179" s="9"/>
      <c r="F179" s="9"/>
      <c r="G179" s="9"/>
      <c r="H179" s="10">
        <f>COUNTIF('后备舍母猪'!A:A,A179)+COUNTIF('配种舍母猪'!A:A,A179)+COUNTIF('妊娠舍母猪'!A:A,A179)+COUNTIF('分娩舍母猪'!A:A,A179)</f>
        <v>0</v>
      </c>
    </row>
    <row r="180" spans="1:8" ht="14.25">
      <c r="A180" s="7"/>
      <c r="B180" s="157"/>
      <c r="C180" s="8"/>
      <c r="D180" s="9"/>
      <c r="E180" s="9"/>
      <c r="F180" s="9"/>
      <c r="G180" s="9"/>
      <c r="H180" s="10">
        <f>COUNTIF('后备舍母猪'!A:A,A180)+COUNTIF('配种舍母猪'!A:A,A180)+COUNTIF('妊娠舍母猪'!A:A,A180)+COUNTIF('分娩舍母猪'!A:A,A180)</f>
        <v>0</v>
      </c>
    </row>
    <row r="181" spans="1:8" ht="14.25">
      <c r="A181" s="7"/>
      <c r="B181" s="157"/>
      <c r="C181" s="8"/>
      <c r="D181" s="9"/>
      <c r="E181" s="9"/>
      <c r="F181" s="9"/>
      <c r="G181" s="9"/>
      <c r="H181" s="10">
        <f>COUNTIF('后备舍母猪'!A:A,A181)+COUNTIF('配种舍母猪'!A:A,A181)+COUNTIF('妊娠舍母猪'!A:A,A181)+COUNTIF('分娩舍母猪'!A:A,A181)</f>
        <v>0</v>
      </c>
    </row>
    <row r="182" spans="1:8" ht="14.25">
      <c r="A182" s="7"/>
      <c r="B182" s="157"/>
      <c r="C182" s="8"/>
      <c r="D182" s="9"/>
      <c r="E182" s="9"/>
      <c r="F182" s="9"/>
      <c r="G182" s="9"/>
      <c r="H182" s="10">
        <f>COUNTIF('后备舍母猪'!A:A,A182)+COUNTIF('配种舍母猪'!A:A,A182)+COUNTIF('妊娠舍母猪'!A:A,A182)+COUNTIF('分娩舍母猪'!A:A,A182)</f>
        <v>0</v>
      </c>
    </row>
    <row r="183" spans="1:8" ht="14.25">
      <c r="A183" s="7"/>
      <c r="B183" s="157"/>
      <c r="C183" s="8"/>
      <c r="D183" s="9"/>
      <c r="E183" s="9"/>
      <c r="F183" s="9"/>
      <c r="G183" s="9"/>
      <c r="H183" s="10">
        <f>COUNTIF('后备舍母猪'!A:A,A183)+COUNTIF('配种舍母猪'!A:A,A183)+COUNTIF('妊娠舍母猪'!A:A,A183)+COUNTIF('分娩舍母猪'!A:A,A183)</f>
        <v>0</v>
      </c>
    </row>
    <row r="184" spans="1:8" ht="14.25">
      <c r="A184" s="7"/>
      <c r="B184" s="157"/>
      <c r="C184" s="8"/>
      <c r="D184" s="9"/>
      <c r="E184" s="9"/>
      <c r="F184" s="9"/>
      <c r="G184" s="9"/>
      <c r="H184" s="10">
        <f>COUNTIF('后备舍母猪'!A:A,A184)+COUNTIF('配种舍母猪'!A:A,A184)+COUNTIF('妊娠舍母猪'!A:A,A184)+COUNTIF('分娩舍母猪'!A:A,A184)</f>
        <v>0</v>
      </c>
    </row>
    <row r="185" spans="1:8" ht="14.25">
      <c r="A185" s="7"/>
      <c r="B185" s="157"/>
      <c r="C185" s="8"/>
      <c r="D185" s="9"/>
      <c r="E185" s="9"/>
      <c r="F185" s="9"/>
      <c r="G185" s="9"/>
      <c r="H185" s="10">
        <f>COUNTIF('后备舍母猪'!A:A,A185)+COUNTIF('配种舍母猪'!A:A,A185)+COUNTIF('妊娠舍母猪'!A:A,A185)+COUNTIF('分娩舍母猪'!A:A,A185)</f>
        <v>0</v>
      </c>
    </row>
    <row r="186" spans="1:8" ht="14.25">
      <c r="A186" s="7"/>
      <c r="B186" s="157"/>
      <c r="C186" s="8"/>
      <c r="D186" s="9"/>
      <c r="E186" s="9"/>
      <c r="F186" s="9"/>
      <c r="G186" s="9"/>
      <c r="H186" s="10">
        <f>COUNTIF('后备舍母猪'!A:A,A186)+COUNTIF('配种舍母猪'!A:A,A186)+COUNTIF('妊娠舍母猪'!A:A,A186)+COUNTIF('分娩舍母猪'!A:A,A186)</f>
        <v>0</v>
      </c>
    </row>
    <row r="187" spans="1:8" ht="14.25">
      <c r="A187" s="7"/>
      <c r="B187" s="157"/>
      <c r="C187" s="8"/>
      <c r="D187" s="9"/>
      <c r="E187" s="9"/>
      <c r="F187" s="9"/>
      <c r="G187" s="9"/>
      <c r="H187" s="10">
        <f>COUNTIF('后备舍母猪'!A:A,A187)+COUNTIF('配种舍母猪'!A:A,A187)+COUNTIF('妊娠舍母猪'!A:A,A187)+COUNTIF('分娩舍母猪'!A:A,A187)</f>
        <v>0</v>
      </c>
    </row>
    <row r="188" spans="1:8" ht="14.25">
      <c r="A188" s="7"/>
      <c r="B188" s="157"/>
      <c r="C188" s="8"/>
      <c r="D188" s="9"/>
      <c r="E188" s="9"/>
      <c r="F188" s="9"/>
      <c r="G188" s="9"/>
      <c r="H188" s="10">
        <f>COUNTIF('后备舍母猪'!A:A,A188)+COUNTIF('配种舍母猪'!A:A,A188)+COUNTIF('妊娠舍母猪'!A:A,A188)+COUNTIF('分娩舍母猪'!A:A,A188)</f>
        <v>0</v>
      </c>
    </row>
    <row r="189" spans="1:8" ht="14.25">
      <c r="A189" s="7"/>
      <c r="B189" s="157"/>
      <c r="C189" s="8"/>
      <c r="D189" s="9"/>
      <c r="E189" s="9"/>
      <c r="F189" s="9"/>
      <c r="G189" s="9"/>
      <c r="H189" s="10">
        <f>COUNTIF('后备舍母猪'!A:A,A189)+COUNTIF('配种舍母猪'!A:A,A189)+COUNTIF('妊娠舍母猪'!A:A,A189)+COUNTIF('分娩舍母猪'!A:A,A189)</f>
        <v>0</v>
      </c>
    </row>
    <row r="190" spans="1:8" ht="14.25">
      <c r="A190" s="7"/>
      <c r="B190" s="157"/>
      <c r="C190" s="8"/>
      <c r="D190" s="9"/>
      <c r="E190" s="9"/>
      <c r="F190" s="9"/>
      <c r="G190" s="9"/>
      <c r="H190" s="10">
        <f>COUNTIF('后备舍母猪'!A:A,A190)+COUNTIF('配种舍母猪'!A:A,A190)+COUNTIF('妊娠舍母猪'!A:A,A190)+COUNTIF('分娩舍母猪'!A:A,A190)</f>
        <v>0</v>
      </c>
    </row>
    <row r="191" spans="1:8" ht="14.25">
      <c r="A191" s="7"/>
      <c r="B191" s="157"/>
      <c r="C191" s="8"/>
      <c r="D191" s="9"/>
      <c r="E191" s="9"/>
      <c r="F191" s="9"/>
      <c r="G191" s="9"/>
      <c r="H191" s="10">
        <f>COUNTIF('后备舍母猪'!A:A,A191)+COUNTIF('配种舍母猪'!A:A,A191)+COUNTIF('妊娠舍母猪'!A:A,A191)+COUNTIF('分娩舍母猪'!A:A,A191)</f>
        <v>0</v>
      </c>
    </row>
    <row r="192" spans="1:8" ht="14.25">
      <c r="A192" s="7"/>
      <c r="B192" s="157"/>
      <c r="C192" s="8"/>
      <c r="D192" s="9"/>
      <c r="E192" s="9"/>
      <c r="F192" s="9"/>
      <c r="G192" s="9"/>
      <c r="H192" s="10">
        <f>COUNTIF('后备舍母猪'!A:A,A192)+COUNTIF('配种舍母猪'!A:A,A192)+COUNTIF('妊娠舍母猪'!A:A,A192)+COUNTIF('分娩舍母猪'!A:A,A192)</f>
        <v>0</v>
      </c>
    </row>
    <row r="193" spans="1:8" ht="14.25">
      <c r="A193" s="7"/>
      <c r="B193" s="157"/>
      <c r="C193" s="8"/>
      <c r="D193" s="9"/>
      <c r="E193" s="9"/>
      <c r="F193" s="9"/>
      <c r="G193" s="9"/>
      <c r="H193" s="10">
        <f>COUNTIF('后备舍母猪'!A:A,A193)+COUNTIF('配种舍母猪'!A:A,A193)+COUNTIF('妊娠舍母猪'!A:A,A193)+COUNTIF('分娩舍母猪'!A:A,A193)</f>
        <v>0</v>
      </c>
    </row>
    <row r="194" spans="1:8" ht="14.25">
      <c r="A194" s="7"/>
      <c r="B194" s="157"/>
      <c r="C194" s="8"/>
      <c r="D194" s="9"/>
      <c r="E194" s="9"/>
      <c r="F194" s="9"/>
      <c r="G194" s="9"/>
      <c r="H194" s="10">
        <f>COUNTIF('后备舍母猪'!A:A,A194)+COUNTIF('配种舍母猪'!A:A,A194)+COUNTIF('妊娠舍母猪'!A:A,A194)+COUNTIF('分娩舍母猪'!A:A,A194)</f>
        <v>0</v>
      </c>
    </row>
    <row r="195" spans="1:8" ht="14.25">
      <c r="A195" s="7"/>
      <c r="B195" s="157"/>
      <c r="C195" s="8"/>
      <c r="D195" s="9"/>
      <c r="E195" s="9"/>
      <c r="F195" s="9"/>
      <c r="G195" s="9"/>
      <c r="H195" s="10">
        <f>COUNTIF('后备舍母猪'!A:A,A195)+COUNTIF('配种舍母猪'!A:A,A195)+COUNTIF('妊娠舍母猪'!A:A,A195)+COUNTIF('分娩舍母猪'!A:A,A195)</f>
        <v>0</v>
      </c>
    </row>
    <row r="196" spans="1:8" ht="14.25">
      <c r="A196" s="7"/>
      <c r="B196" s="157"/>
      <c r="C196" s="8"/>
      <c r="D196" s="9"/>
      <c r="E196" s="9"/>
      <c r="F196" s="9"/>
      <c r="G196" s="9"/>
      <c r="H196" s="10">
        <f>COUNTIF('后备舍母猪'!A:A,A196)+COUNTIF('配种舍母猪'!A:A,A196)+COUNTIF('妊娠舍母猪'!A:A,A196)+COUNTIF('分娩舍母猪'!A:A,A196)</f>
        <v>0</v>
      </c>
    </row>
    <row r="197" spans="1:8" ht="14.25">
      <c r="A197" s="7"/>
      <c r="B197" s="157"/>
      <c r="C197" s="8"/>
      <c r="D197" s="9"/>
      <c r="E197" s="9"/>
      <c r="F197" s="9"/>
      <c r="G197" s="9"/>
      <c r="H197" s="10">
        <f>COUNTIF('后备舍母猪'!A:A,A197)+COUNTIF('配种舍母猪'!A:A,A197)+COUNTIF('妊娠舍母猪'!A:A,A197)+COUNTIF('分娩舍母猪'!A:A,A197)</f>
        <v>0</v>
      </c>
    </row>
    <row r="198" spans="1:8" ht="14.25">
      <c r="A198" s="7"/>
      <c r="B198" s="157"/>
      <c r="C198" s="8"/>
      <c r="D198" s="9"/>
      <c r="E198" s="9"/>
      <c r="F198" s="9"/>
      <c r="G198" s="9"/>
      <c r="H198" s="10">
        <f>COUNTIF('后备舍母猪'!A:A,A198)+COUNTIF('配种舍母猪'!A:A,A198)+COUNTIF('妊娠舍母猪'!A:A,A198)+COUNTIF('分娩舍母猪'!A:A,A198)</f>
        <v>0</v>
      </c>
    </row>
    <row r="199" spans="1:8" ht="14.25">
      <c r="A199" s="7"/>
      <c r="B199" s="157"/>
      <c r="C199" s="8"/>
      <c r="D199" s="9"/>
      <c r="E199" s="9"/>
      <c r="F199" s="9"/>
      <c r="G199" s="9"/>
      <c r="H199" s="10">
        <f>COUNTIF('后备舍母猪'!A:A,A199)+COUNTIF('配种舍母猪'!A:A,A199)+COUNTIF('妊娠舍母猪'!A:A,A199)+COUNTIF('分娩舍母猪'!A:A,A199)</f>
        <v>0</v>
      </c>
    </row>
    <row r="200" spans="1:8" ht="14.25">
      <c r="A200" s="7"/>
      <c r="B200" s="157"/>
      <c r="C200" s="8"/>
      <c r="D200" s="9"/>
      <c r="E200" s="9"/>
      <c r="F200" s="9"/>
      <c r="G200" s="9"/>
      <c r="H200" s="10">
        <f>COUNTIF('后备舍母猪'!A:A,A200)+COUNTIF('配种舍母猪'!A:A,A200)+COUNTIF('妊娠舍母猪'!A:A,A200)+COUNTIF('分娩舍母猪'!A:A,A200)</f>
        <v>0</v>
      </c>
    </row>
    <row r="201" spans="1:8" ht="14.25">
      <c r="A201" s="7"/>
      <c r="B201" s="157"/>
      <c r="C201" s="8"/>
      <c r="D201" s="9"/>
      <c r="E201" s="9"/>
      <c r="F201" s="9"/>
      <c r="G201" s="9"/>
      <c r="H201" s="10">
        <f>COUNTIF('后备舍母猪'!A:A,A201)+COUNTIF('配种舍母猪'!A:A,A201)+COUNTIF('妊娠舍母猪'!A:A,A201)+COUNTIF('分娩舍母猪'!A:A,A201)</f>
        <v>0</v>
      </c>
    </row>
    <row r="202" spans="1:8" ht="14.25">
      <c r="A202" s="7"/>
      <c r="B202" s="157"/>
      <c r="C202" s="8"/>
      <c r="D202" s="9"/>
      <c r="E202" s="9"/>
      <c r="F202" s="9"/>
      <c r="G202" s="9"/>
      <c r="H202" s="10">
        <f>COUNTIF('后备舍母猪'!A:A,A202)+COUNTIF('配种舍母猪'!A:A,A202)+COUNTIF('妊娠舍母猪'!A:A,A202)+COUNTIF('分娩舍母猪'!A:A,A202)</f>
        <v>0</v>
      </c>
    </row>
    <row r="203" spans="1:8" ht="14.25">
      <c r="A203" s="7"/>
      <c r="B203" s="157"/>
      <c r="C203" s="8"/>
      <c r="D203" s="9"/>
      <c r="E203" s="9"/>
      <c r="F203" s="9"/>
      <c r="G203" s="9"/>
      <c r="H203" s="10">
        <f>COUNTIF('后备舍母猪'!A:A,A203)+COUNTIF('配种舍母猪'!A:A,A203)+COUNTIF('妊娠舍母猪'!A:A,A203)+COUNTIF('分娩舍母猪'!A:A,A203)</f>
        <v>0</v>
      </c>
    </row>
    <row r="204" spans="1:8" ht="14.25">
      <c r="A204" s="7"/>
      <c r="B204" s="157"/>
      <c r="C204" s="8"/>
      <c r="D204" s="9"/>
      <c r="E204" s="9"/>
      <c r="F204" s="9"/>
      <c r="G204" s="9"/>
      <c r="H204" s="10">
        <f>COUNTIF('后备舍母猪'!A:A,A204)+COUNTIF('配种舍母猪'!A:A,A204)+COUNTIF('妊娠舍母猪'!A:A,A204)+COUNTIF('分娩舍母猪'!A:A,A204)</f>
        <v>0</v>
      </c>
    </row>
    <row r="205" spans="1:8" ht="14.25">
      <c r="A205" s="7"/>
      <c r="B205" s="157"/>
      <c r="C205" s="8"/>
      <c r="D205" s="9"/>
      <c r="E205" s="9"/>
      <c r="F205" s="9"/>
      <c r="G205" s="9"/>
      <c r="H205" s="10">
        <f>COUNTIF('后备舍母猪'!A:A,A205)+COUNTIF('配种舍母猪'!A:A,A205)+COUNTIF('妊娠舍母猪'!A:A,A205)+COUNTIF('分娩舍母猪'!A:A,A205)</f>
        <v>0</v>
      </c>
    </row>
    <row r="206" spans="1:8" ht="14.25">
      <c r="A206" s="7"/>
      <c r="B206" s="157"/>
      <c r="C206" s="8"/>
      <c r="D206" s="9"/>
      <c r="E206" s="9"/>
      <c r="F206" s="9"/>
      <c r="G206" s="9"/>
      <c r="H206" s="10">
        <f>COUNTIF('后备舍母猪'!A:A,A206)+COUNTIF('配种舍母猪'!A:A,A206)+COUNTIF('妊娠舍母猪'!A:A,A206)+COUNTIF('分娩舍母猪'!A:A,A206)</f>
        <v>0</v>
      </c>
    </row>
    <row r="207" spans="1:8" ht="14.25">
      <c r="A207" s="7"/>
      <c r="B207" s="157"/>
      <c r="C207" s="8"/>
      <c r="D207" s="9"/>
      <c r="E207" s="9"/>
      <c r="F207" s="9"/>
      <c r="G207" s="9"/>
      <c r="H207" s="10">
        <f>COUNTIF('后备舍母猪'!A:A,A207)+COUNTIF('配种舍母猪'!A:A,A207)+COUNTIF('妊娠舍母猪'!A:A,A207)+COUNTIF('分娩舍母猪'!A:A,A207)</f>
        <v>0</v>
      </c>
    </row>
    <row r="208" spans="1:8" ht="14.25">
      <c r="A208" s="7"/>
      <c r="B208" s="157"/>
      <c r="C208" s="8"/>
      <c r="D208" s="9"/>
      <c r="E208" s="9"/>
      <c r="F208" s="9"/>
      <c r="G208" s="9"/>
      <c r="H208" s="10">
        <f>COUNTIF('后备舍母猪'!A:A,A208)+COUNTIF('配种舍母猪'!A:A,A208)+COUNTIF('妊娠舍母猪'!A:A,A208)+COUNTIF('分娩舍母猪'!A:A,A208)</f>
        <v>0</v>
      </c>
    </row>
    <row r="209" spans="1:8" ht="14.25">
      <c r="A209" s="7"/>
      <c r="B209" s="157"/>
      <c r="C209" s="8"/>
      <c r="D209" s="9"/>
      <c r="E209" s="9"/>
      <c r="F209" s="9"/>
      <c r="G209" s="9"/>
      <c r="H209" s="10">
        <f>COUNTIF('后备舍母猪'!A:A,A209)+COUNTIF('配种舍母猪'!A:A,A209)+COUNTIF('妊娠舍母猪'!A:A,A209)+COUNTIF('分娩舍母猪'!A:A,A209)</f>
        <v>0</v>
      </c>
    </row>
    <row r="210" spans="1:8" ht="14.25">
      <c r="A210" s="7"/>
      <c r="B210" s="157"/>
      <c r="C210" s="8"/>
      <c r="D210" s="9"/>
      <c r="E210" s="9"/>
      <c r="F210" s="9"/>
      <c r="G210" s="9"/>
      <c r="H210" s="10">
        <f>COUNTIF('后备舍母猪'!A:A,A210)+COUNTIF('配种舍母猪'!A:A,A210)+COUNTIF('妊娠舍母猪'!A:A,A210)+COUNTIF('分娩舍母猪'!A:A,A210)</f>
        <v>0</v>
      </c>
    </row>
    <row r="211" spans="1:8" ht="14.25">
      <c r="A211" s="7"/>
      <c r="B211" s="157"/>
      <c r="C211" s="8"/>
      <c r="D211" s="9"/>
      <c r="E211" s="9"/>
      <c r="F211" s="9"/>
      <c r="G211" s="9"/>
      <c r="H211" s="10">
        <f>COUNTIF('后备舍母猪'!A:A,A211)+COUNTIF('配种舍母猪'!A:A,A211)+COUNTIF('妊娠舍母猪'!A:A,A211)+COUNTIF('分娩舍母猪'!A:A,A211)</f>
        <v>0</v>
      </c>
    </row>
    <row r="212" spans="1:8" ht="14.25">
      <c r="A212" s="7"/>
      <c r="B212" s="157"/>
      <c r="C212" s="8"/>
      <c r="D212" s="9"/>
      <c r="E212" s="9"/>
      <c r="F212" s="9"/>
      <c r="G212" s="9"/>
      <c r="H212" s="10">
        <f>COUNTIF('后备舍母猪'!A:A,A212)+COUNTIF('配种舍母猪'!A:A,A212)+COUNTIF('妊娠舍母猪'!A:A,A212)+COUNTIF('分娩舍母猪'!A:A,A212)</f>
        <v>0</v>
      </c>
    </row>
    <row r="213" spans="1:8" ht="14.25">
      <c r="A213" s="7"/>
      <c r="B213" s="157"/>
      <c r="C213" s="8"/>
      <c r="D213" s="9"/>
      <c r="E213" s="9"/>
      <c r="F213" s="9"/>
      <c r="G213" s="9"/>
      <c r="H213" s="10">
        <f>COUNTIF('后备舍母猪'!A:A,A213)+COUNTIF('配种舍母猪'!A:A,A213)+COUNTIF('妊娠舍母猪'!A:A,A213)+COUNTIF('分娩舍母猪'!A:A,A213)</f>
        <v>0</v>
      </c>
    </row>
    <row r="214" spans="1:8" ht="14.25">
      <c r="A214" s="7"/>
      <c r="B214" s="157"/>
      <c r="C214" s="8"/>
      <c r="D214" s="9"/>
      <c r="E214" s="9"/>
      <c r="F214" s="9"/>
      <c r="G214" s="9"/>
      <c r="H214" s="10">
        <f>COUNTIF('后备舍母猪'!A:A,A214)+COUNTIF('配种舍母猪'!A:A,A214)+COUNTIF('妊娠舍母猪'!A:A,A214)+COUNTIF('分娩舍母猪'!A:A,A214)</f>
        <v>0</v>
      </c>
    </row>
    <row r="215" spans="1:8" ht="14.25">
      <c r="A215" s="7"/>
      <c r="B215" s="157"/>
      <c r="C215" s="8"/>
      <c r="D215" s="9"/>
      <c r="E215" s="9"/>
      <c r="F215" s="9"/>
      <c r="G215" s="9"/>
      <c r="H215" s="10">
        <f>COUNTIF('后备舍母猪'!A:A,A215)+COUNTIF('配种舍母猪'!A:A,A215)+COUNTIF('妊娠舍母猪'!A:A,A215)+COUNTIF('分娩舍母猪'!A:A,A215)</f>
        <v>0</v>
      </c>
    </row>
    <row r="216" spans="1:8" ht="14.25">
      <c r="A216" s="7"/>
      <c r="B216" s="157"/>
      <c r="C216" s="8"/>
      <c r="D216" s="9"/>
      <c r="E216" s="9"/>
      <c r="F216" s="9"/>
      <c r="G216" s="9"/>
      <c r="H216" s="10">
        <f>COUNTIF('后备舍母猪'!A:A,A216)+COUNTIF('配种舍母猪'!A:A,A216)+COUNTIF('妊娠舍母猪'!A:A,A216)+COUNTIF('分娩舍母猪'!A:A,A216)</f>
        <v>0</v>
      </c>
    </row>
    <row r="217" spans="1:8" ht="14.25">
      <c r="A217" s="7"/>
      <c r="B217" s="157"/>
      <c r="C217" s="8"/>
      <c r="D217" s="9"/>
      <c r="E217" s="9"/>
      <c r="F217" s="9"/>
      <c r="G217" s="9"/>
      <c r="H217" s="10">
        <f>COUNTIF('后备舍母猪'!A:A,A217)+COUNTIF('配种舍母猪'!A:A,A217)+COUNTIF('妊娠舍母猪'!A:A,A217)+COUNTIF('分娩舍母猪'!A:A,A217)</f>
        <v>0</v>
      </c>
    </row>
    <row r="218" spans="1:8" ht="14.25">
      <c r="A218" s="7"/>
      <c r="B218" s="157"/>
      <c r="C218" s="8"/>
      <c r="D218" s="9"/>
      <c r="E218" s="9"/>
      <c r="F218" s="9"/>
      <c r="G218" s="9"/>
      <c r="H218" s="10">
        <f>COUNTIF('后备舍母猪'!A:A,A218)+COUNTIF('配种舍母猪'!A:A,A218)+COUNTIF('妊娠舍母猪'!A:A,A218)+COUNTIF('分娩舍母猪'!A:A,A218)</f>
        <v>0</v>
      </c>
    </row>
    <row r="219" spans="1:8" ht="14.25">
      <c r="A219" s="7"/>
      <c r="B219" s="157"/>
      <c r="C219" s="8"/>
      <c r="D219" s="9"/>
      <c r="E219" s="9"/>
      <c r="F219" s="9"/>
      <c r="G219" s="9"/>
      <c r="H219" s="10">
        <f>COUNTIF('后备舍母猪'!A:A,A219)+COUNTIF('配种舍母猪'!A:A,A219)+COUNTIF('妊娠舍母猪'!A:A,A219)+COUNTIF('分娩舍母猪'!A:A,A219)</f>
        <v>0</v>
      </c>
    </row>
    <row r="220" spans="1:8" ht="14.25">
      <c r="A220" s="7"/>
      <c r="B220" s="157"/>
      <c r="C220" s="8"/>
      <c r="D220" s="9"/>
      <c r="E220" s="9"/>
      <c r="F220" s="9"/>
      <c r="G220" s="9"/>
      <c r="H220" s="10">
        <f>COUNTIF('后备舍母猪'!A:A,A220)+COUNTIF('配种舍母猪'!A:A,A220)+COUNTIF('妊娠舍母猪'!A:A,A220)+COUNTIF('分娩舍母猪'!A:A,A220)</f>
        <v>0</v>
      </c>
    </row>
    <row r="221" spans="1:8" ht="14.25">
      <c r="A221" s="7"/>
      <c r="B221" s="157"/>
      <c r="C221" s="8"/>
      <c r="D221" s="9"/>
      <c r="E221" s="9"/>
      <c r="F221" s="9"/>
      <c r="G221" s="9"/>
      <c r="H221" s="10">
        <f>COUNTIF('后备舍母猪'!A:A,A221)+COUNTIF('配种舍母猪'!A:A,A221)+COUNTIF('妊娠舍母猪'!A:A,A221)+COUNTIF('分娩舍母猪'!A:A,A221)</f>
        <v>0</v>
      </c>
    </row>
    <row r="222" spans="1:8" ht="14.25">
      <c r="A222" s="7"/>
      <c r="B222" s="157"/>
      <c r="C222" s="8"/>
      <c r="D222" s="9"/>
      <c r="E222" s="9"/>
      <c r="F222" s="9"/>
      <c r="G222" s="9"/>
      <c r="H222" s="10">
        <f>COUNTIF('后备舍母猪'!A:A,A222)+COUNTIF('配种舍母猪'!A:A,A222)+COUNTIF('妊娠舍母猪'!A:A,A222)+COUNTIF('分娩舍母猪'!A:A,A222)</f>
        <v>0</v>
      </c>
    </row>
    <row r="223" spans="1:8" ht="14.25">
      <c r="A223" s="7"/>
      <c r="B223" s="157"/>
      <c r="C223" s="8"/>
      <c r="D223" s="9"/>
      <c r="E223" s="9"/>
      <c r="F223" s="9"/>
      <c r="G223" s="9"/>
      <c r="H223" s="10">
        <f>COUNTIF('后备舍母猪'!A:A,A223)+COUNTIF('配种舍母猪'!A:A,A223)+COUNTIF('妊娠舍母猪'!A:A,A223)+COUNTIF('分娩舍母猪'!A:A,A223)</f>
        <v>0</v>
      </c>
    </row>
    <row r="224" spans="1:8" ht="14.25">
      <c r="A224" s="7"/>
      <c r="B224" s="157"/>
      <c r="C224" s="8"/>
      <c r="D224" s="9"/>
      <c r="E224" s="9"/>
      <c r="F224" s="9"/>
      <c r="G224" s="9"/>
      <c r="H224" s="10">
        <f>COUNTIF('后备舍母猪'!A:A,A224)+COUNTIF('配种舍母猪'!A:A,A224)+COUNTIF('妊娠舍母猪'!A:A,A224)+COUNTIF('分娩舍母猪'!A:A,A224)</f>
        <v>0</v>
      </c>
    </row>
    <row r="225" spans="1:8" ht="14.25">
      <c r="A225" s="7"/>
      <c r="B225" s="157"/>
      <c r="C225" s="8"/>
      <c r="D225" s="9"/>
      <c r="E225" s="9"/>
      <c r="F225" s="9"/>
      <c r="G225" s="9"/>
      <c r="H225" s="10">
        <f>COUNTIF('后备舍母猪'!A:A,A225)+COUNTIF('配种舍母猪'!A:A,A225)+COUNTIF('妊娠舍母猪'!A:A,A225)+COUNTIF('分娩舍母猪'!A:A,A225)</f>
        <v>0</v>
      </c>
    </row>
    <row r="226" spans="1:8" ht="14.25">
      <c r="A226" s="7"/>
      <c r="B226" s="157"/>
      <c r="C226" s="8"/>
      <c r="D226" s="9"/>
      <c r="E226" s="9"/>
      <c r="F226" s="9"/>
      <c r="G226" s="9"/>
      <c r="H226" s="10">
        <f>COUNTIF('后备舍母猪'!A:A,A226)+COUNTIF('配种舍母猪'!A:A,A226)+COUNTIF('妊娠舍母猪'!A:A,A226)+COUNTIF('分娩舍母猪'!A:A,A226)</f>
        <v>0</v>
      </c>
    </row>
    <row r="227" spans="1:8" ht="14.25">
      <c r="A227" s="7"/>
      <c r="B227" s="157"/>
      <c r="C227" s="8"/>
      <c r="D227" s="9"/>
      <c r="E227" s="9"/>
      <c r="F227" s="9"/>
      <c r="G227" s="9"/>
      <c r="H227" s="10">
        <f>COUNTIF('后备舍母猪'!A:A,A227)+COUNTIF('配种舍母猪'!A:A,A227)+COUNTIF('妊娠舍母猪'!A:A,A227)+COUNTIF('分娩舍母猪'!A:A,A227)</f>
        <v>0</v>
      </c>
    </row>
    <row r="228" spans="1:8" ht="14.25">
      <c r="A228" s="7"/>
      <c r="B228" s="157"/>
      <c r="C228" s="8"/>
      <c r="D228" s="9"/>
      <c r="E228" s="9"/>
      <c r="F228" s="9"/>
      <c r="G228" s="9"/>
      <c r="H228" s="10">
        <f>COUNTIF('后备舍母猪'!A:A,A228)+COUNTIF('配种舍母猪'!A:A,A228)+COUNTIF('妊娠舍母猪'!A:A,A228)+COUNTIF('分娩舍母猪'!A:A,A228)</f>
        <v>0</v>
      </c>
    </row>
    <row r="229" spans="1:8" ht="14.25">
      <c r="A229" s="7"/>
      <c r="B229" s="157"/>
      <c r="C229" s="8"/>
      <c r="D229" s="9"/>
      <c r="E229" s="9"/>
      <c r="F229" s="9"/>
      <c r="G229" s="9"/>
      <c r="H229" s="10">
        <f>COUNTIF('后备舍母猪'!A:A,A229)+COUNTIF('配种舍母猪'!A:A,A229)+COUNTIF('妊娠舍母猪'!A:A,A229)+COUNTIF('分娩舍母猪'!A:A,A229)</f>
        <v>0</v>
      </c>
    </row>
    <row r="230" spans="1:8" ht="14.25">
      <c r="A230" s="7"/>
      <c r="B230" s="157"/>
      <c r="C230" s="8"/>
      <c r="D230" s="9"/>
      <c r="E230" s="9"/>
      <c r="F230" s="9"/>
      <c r="G230" s="9"/>
      <c r="H230" s="10">
        <f>COUNTIF('后备舍母猪'!A:A,A230)+COUNTIF('配种舍母猪'!A:A,A230)+COUNTIF('妊娠舍母猪'!A:A,A230)+COUNTIF('分娩舍母猪'!A:A,A230)</f>
        <v>0</v>
      </c>
    </row>
    <row r="231" spans="1:8" ht="14.25">
      <c r="A231" s="7"/>
      <c r="B231" s="157"/>
      <c r="C231" s="8"/>
      <c r="D231" s="9"/>
      <c r="E231" s="9"/>
      <c r="F231" s="9"/>
      <c r="G231" s="9"/>
      <c r="H231" s="10">
        <f>COUNTIF('后备舍母猪'!A:A,A231)+COUNTIF('配种舍母猪'!A:A,A231)+COUNTIF('妊娠舍母猪'!A:A,A231)+COUNTIF('分娩舍母猪'!A:A,A231)</f>
        <v>0</v>
      </c>
    </row>
    <row r="232" spans="1:8" ht="14.25">
      <c r="A232" s="7"/>
      <c r="B232" s="157"/>
      <c r="C232" s="8"/>
      <c r="D232" s="9"/>
      <c r="E232" s="9"/>
      <c r="F232" s="9"/>
      <c r="G232" s="9"/>
      <c r="H232" s="10">
        <f>COUNTIF('后备舍母猪'!A:A,A232)+COUNTIF('配种舍母猪'!A:A,A232)+COUNTIF('妊娠舍母猪'!A:A,A232)+COUNTIF('分娩舍母猪'!A:A,A232)</f>
        <v>0</v>
      </c>
    </row>
    <row r="233" spans="1:8" ht="14.25">
      <c r="A233" s="7"/>
      <c r="B233" s="157"/>
      <c r="C233" s="8"/>
      <c r="D233" s="9"/>
      <c r="E233" s="9"/>
      <c r="F233" s="9"/>
      <c r="G233" s="9"/>
      <c r="H233" s="10">
        <f>COUNTIF('后备舍母猪'!A:A,A233)+COUNTIF('配种舍母猪'!A:A,A233)+COUNTIF('妊娠舍母猪'!A:A,A233)+COUNTIF('分娩舍母猪'!A:A,A233)</f>
        <v>0</v>
      </c>
    </row>
    <row r="234" spans="1:8" ht="14.25">
      <c r="A234" s="7"/>
      <c r="B234" s="157"/>
      <c r="C234" s="8"/>
      <c r="D234" s="9"/>
      <c r="E234" s="9"/>
      <c r="F234" s="9"/>
      <c r="G234" s="9"/>
      <c r="H234" s="10">
        <f>COUNTIF('后备舍母猪'!A:A,A234)+COUNTIF('配种舍母猪'!A:A,A234)+COUNTIF('妊娠舍母猪'!A:A,A234)+COUNTIF('分娩舍母猪'!A:A,A234)</f>
        <v>0</v>
      </c>
    </row>
    <row r="235" spans="1:8" ht="14.25">
      <c r="A235" s="7"/>
      <c r="B235" s="157"/>
      <c r="C235" s="8"/>
      <c r="D235" s="9"/>
      <c r="E235" s="9"/>
      <c r="F235" s="9"/>
      <c r="G235" s="9"/>
      <c r="H235" s="10">
        <f>COUNTIF('后备舍母猪'!A:A,A235)+COUNTIF('配种舍母猪'!A:A,A235)+COUNTIF('妊娠舍母猪'!A:A,A235)+COUNTIF('分娩舍母猪'!A:A,A235)</f>
        <v>0</v>
      </c>
    </row>
    <row r="236" spans="1:8" ht="14.25">
      <c r="A236" s="7"/>
      <c r="B236" s="157"/>
      <c r="C236" s="8"/>
      <c r="D236" s="9"/>
      <c r="E236" s="9"/>
      <c r="F236" s="9"/>
      <c r="G236" s="9"/>
      <c r="H236" s="10">
        <f>COUNTIF('后备舍母猪'!A:A,A236)+COUNTIF('配种舍母猪'!A:A,A236)+COUNTIF('妊娠舍母猪'!A:A,A236)+COUNTIF('分娩舍母猪'!A:A,A236)</f>
        <v>0</v>
      </c>
    </row>
    <row r="237" spans="1:8" ht="14.25">
      <c r="A237" s="7"/>
      <c r="B237" s="157"/>
      <c r="C237" s="8"/>
      <c r="D237" s="9"/>
      <c r="E237" s="9"/>
      <c r="F237" s="9"/>
      <c r="G237" s="9"/>
      <c r="H237" s="10">
        <f>COUNTIF('后备舍母猪'!A:A,A237)+COUNTIF('配种舍母猪'!A:A,A237)+COUNTIF('妊娠舍母猪'!A:A,A237)+COUNTIF('分娩舍母猪'!A:A,A237)</f>
        <v>0</v>
      </c>
    </row>
    <row r="238" spans="1:8" ht="14.25">
      <c r="A238" s="7"/>
      <c r="B238" s="157"/>
      <c r="C238" s="8"/>
      <c r="D238" s="9"/>
      <c r="E238" s="9"/>
      <c r="F238" s="9"/>
      <c r="G238" s="9"/>
      <c r="H238" s="10">
        <f>COUNTIF('后备舍母猪'!A:A,A238)+COUNTIF('配种舍母猪'!A:A,A238)+COUNTIF('妊娠舍母猪'!A:A,A238)+COUNTIF('分娩舍母猪'!A:A,A238)</f>
        <v>0</v>
      </c>
    </row>
    <row r="239" spans="1:8" ht="14.25">
      <c r="A239" s="7"/>
      <c r="B239" s="157"/>
      <c r="C239" s="8"/>
      <c r="D239" s="9"/>
      <c r="E239" s="9"/>
      <c r="F239" s="9"/>
      <c r="G239" s="9"/>
      <c r="H239" s="10">
        <f>COUNTIF('后备舍母猪'!A:A,A239)+COUNTIF('配种舍母猪'!A:A,A239)+COUNTIF('妊娠舍母猪'!A:A,A239)+COUNTIF('分娩舍母猪'!A:A,A239)</f>
        <v>0</v>
      </c>
    </row>
    <row r="240" spans="1:8" ht="14.25">
      <c r="A240" s="7"/>
      <c r="B240" s="157"/>
      <c r="C240" s="8"/>
      <c r="D240" s="9"/>
      <c r="E240" s="9"/>
      <c r="F240" s="9"/>
      <c r="G240" s="9"/>
      <c r="H240" s="10">
        <f>COUNTIF('后备舍母猪'!A:A,A240)+COUNTIF('配种舍母猪'!A:A,A240)+COUNTIF('妊娠舍母猪'!A:A,A240)+COUNTIF('分娩舍母猪'!A:A,A240)</f>
        <v>0</v>
      </c>
    </row>
    <row r="241" spans="1:8" ht="14.25">
      <c r="A241" s="7"/>
      <c r="B241" s="157"/>
      <c r="C241" s="8"/>
      <c r="D241" s="9"/>
      <c r="E241" s="9"/>
      <c r="F241" s="9"/>
      <c r="G241" s="9"/>
      <c r="H241" s="10">
        <f>COUNTIF('后备舍母猪'!A:A,A241)+COUNTIF('配种舍母猪'!A:A,A241)+COUNTIF('妊娠舍母猪'!A:A,A241)+COUNTIF('分娩舍母猪'!A:A,A241)</f>
        <v>0</v>
      </c>
    </row>
    <row r="242" spans="1:8" ht="14.25">
      <c r="A242" s="7"/>
      <c r="B242" s="157"/>
      <c r="C242" s="8"/>
      <c r="D242" s="9"/>
      <c r="E242" s="9"/>
      <c r="F242" s="9"/>
      <c r="G242" s="9"/>
      <c r="H242" s="10">
        <f>COUNTIF('后备舍母猪'!A:A,A242)+COUNTIF('配种舍母猪'!A:A,A242)+COUNTIF('妊娠舍母猪'!A:A,A242)+COUNTIF('分娩舍母猪'!A:A,A242)</f>
        <v>0</v>
      </c>
    </row>
    <row r="243" spans="1:8" ht="14.25">
      <c r="A243" s="7"/>
      <c r="B243" s="157"/>
      <c r="C243" s="8"/>
      <c r="D243" s="9"/>
      <c r="E243" s="9"/>
      <c r="F243" s="9"/>
      <c r="G243" s="9"/>
      <c r="H243" s="10">
        <f>COUNTIF('后备舍母猪'!A:A,A243)+COUNTIF('配种舍母猪'!A:A,A243)+COUNTIF('妊娠舍母猪'!A:A,A243)+COUNTIF('分娩舍母猪'!A:A,A243)</f>
        <v>0</v>
      </c>
    </row>
    <row r="244" spans="1:8" ht="14.25">
      <c r="A244" s="7"/>
      <c r="B244" s="157"/>
      <c r="C244" s="8"/>
      <c r="D244" s="9"/>
      <c r="E244" s="9"/>
      <c r="F244" s="9"/>
      <c r="G244" s="9"/>
      <c r="H244" s="10">
        <f>COUNTIF('后备舍母猪'!A:A,A244)+COUNTIF('配种舍母猪'!A:A,A244)+COUNTIF('妊娠舍母猪'!A:A,A244)+COUNTIF('分娩舍母猪'!A:A,A244)</f>
        <v>0</v>
      </c>
    </row>
    <row r="245" spans="1:8" ht="14.25">
      <c r="A245" s="7"/>
      <c r="B245" s="157"/>
      <c r="C245" s="8"/>
      <c r="D245" s="9"/>
      <c r="E245" s="9"/>
      <c r="F245" s="9"/>
      <c r="G245" s="9"/>
      <c r="H245" s="10">
        <f>COUNTIF('后备舍母猪'!A:A,A245)+COUNTIF('配种舍母猪'!A:A,A245)+COUNTIF('妊娠舍母猪'!A:A,A245)+COUNTIF('分娩舍母猪'!A:A,A245)</f>
        <v>0</v>
      </c>
    </row>
    <row r="246" spans="1:8" ht="14.25">
      <c r="A246" s="7"/>
      <c r="B246" s="157"/>
      <c r="C246" s="8"/>
      <c r="D246" s="9"/>
      <c r="E246" s="9"/>
      <c r="F246" s="9"/>
      <c r="G246" s="9"/>
      <c r="H246" s="10">
        <f>COUNTIF('后备舍母猪'!A:A,A246)+COUNTIF('配种舍母猪'!A:A,A246)+COUNTIF('妊娠舍母猪'!A:A,A246)+COUNTIF('分娩舍母猪'!A:A,A246)</f>
        <v>0</v>
      </c>
    </row>
    <row r="247" spans="1:8" ht="14.25">
      <c r="A247" s="7"/>
      <c r="B247" s="157"/>
      <c r="C247" s="8"/>
      <c r="D247" s="9"/>
      <c r="E247" s="9"/>
      <c r="F247" s="9"/>
      <c r="G247" s="9"/>
      <c r="H247" s="10">
        <f>COUNTIF('后备舍母猪'!A:A,A247)+COUNTIF('配种舍母猪'!A:A,A247)+COUNTIF('妊娠舍母猪'!A:A,A247)+COUNTIF('分娩舍母猪'!A:A,A247)</f>
        <v>0</v>
      </c>
    </row>
    <row r="248" spans="1:8" ht="14.25">
      <c r="A248" s="7"/>
      <c r="B248" s="157"/>
      <c r="C248" s="8"/>
      <c r="D248" s="9"/>
      <c r="E248" s="9"/>
      <c r="F248" s="9"/>
      <c r="G248" s="9"/>
      <c r="H248" s="10">
        <f>COUNTIF('后备舍母猪'!A:A,A248)+COUNTIF('配种舍母猪'!A:A,A248)+COUNTIF('妊娠舍母猪'!A:A,A248)+COUNTIF('分娩舍母猪'!A:A,A248)</f>
        <v>0</v>
      </c>
    </row>
    <row r="249" spans="1:8" ht="14.25">
      <c r="A249" s="7"/>
      <c r="B249" s="157"/>
      <c r="C249" s="8"/>
      <c r="D249" s="9"/>
      <c r="E249" s="9"/>
      <c r="F249" s="9"/>
      <c r="G249" s="9"/>
      <c r="H249" s="10">
        <f>COUNTIF('后备舍母猪'!A:A,A249)+COUNTIF('配种舍母猪'!A:A,A249)+COUNTIF('妊娠舍母猪'!A:A,A249)+COUNTIF('分娩舍母猪'!A:A,A249)</f>
        <v>0</v>
      </c>
    </row>
    <row r="250" spans="1:8" ht="14.25">
      <c r="A250" s="7"/>
      <c r="B250" s="157"/>
      <c r="C250" s="8"/>
      <c r="D250" s="9"/>
      <c r="E250" s="9"/>
      <c r="F250" s="9"/>
      <c r="G250" s="9"/>
      <c r="H250" s="10">
        <f>COUNTIF('后备舍母猪'!A:A,A250)+COUNTIF('配种舍母猪'!A:A,A250)+COUNTIF('妊娠舍母猪'!A:A,A250)+COUNTIF('分娩舍母猪'!A:A,A250)</f>
        <v>0</v>
      </c>
    </row>
    <row r="251" spans="1:8" ht="14.25">
      <c r="A251" s="7"/>
      <c r="B251" s="157"/>
      <c r="C251" s="8"/>
      <c r="D251" s="9"/>
      <c r="E251" s="9"/>
      <c r="F251" s="9"/>
      <c r="G251" s="9"/>
      <c r="H251" s="10">
        <f>COUNTIF('后备舍母猪'!A:A,A251)+COUNTIF('配种舍母猪'!A:A,A251)+COUNTIF('妊娠舍母猪'!A:A,A251)+COUNTIF('分娩舍母猪'!A:A,A251)</f>
        <v>0</v>
      </c>
    </row>
    <row r="252" spans="1:8" ht="14.25">
      <c r="A252" s="7"/>
      <c r="B252" s="157"/>
      <c r="C252" s="8"/>
      <c r="D252" s="9"/>
      <c r="E252" s="9"/>
      <c r="F252" s="9"/>
      <c r="G252" s="9"/>
      <c r="H252" s="10">
        <f>COUNTIF('后备舍母猪'!A:A,A252)+COUNTIF('配种舍母猪'!A:A,A252)+COUNTIF('妊娠舍母猪'!A:A,A252)+COUNTIF('分娩舍母猪'!A:A,A252)</f>
        <v>0</v>
      </c>
    </row>
    <row r="253" spans="1:8" ht="14.25">
      <c r="A253" s="7"/>
      <c r="B253" s="157"/>
      <c r="C253" s="8"/>
      <c r="D253" s="9"/>
      <c r="E253" s="9"/>
      <c r="F253" s="9"/>
      <c r="G253" s="9"/>
      <c r="H253" s="10">
        <f>COUNTIF('后备舍母猪'!A:A,A253)+COUNTIF('配种舍母猪'!A:A,A253)+COUNTIF('妊娠舍母猪'!A:A,A253)+COUNTIF('分娩舍母猪'!A:A,A253)</f>
        <v>0</v>
      </c>
    </row>
    <row r="254" spans="1:8" ht="14.25">
      <c r="A254" s="7"/>
      <c r="B254" s="157"/>
      <c r="C254" s="8"/>
      <c r="D254" s="9"/>
      <c r="E254" s="9"/>
      <c r="F254" s="9"/>
      <c r="G254" s="9"/>
      <c r="H254" s="10">
        <f>COUNTIF('后备舍母猪'!A:A,A254)+COUNTIF('配种舍母猪'!A:A,A254)+COUNTIF('妊娠舍母猪'!A:A,A254)+COUNTIF('分娩舍母猪'!A:A,A254)</f>
        <v>0</v>
      </c>
    </row>
    <row r="255" spans="1:8" ht="14.25">
      <c r="A255" s="7"/>
      <c r="B255" s="157"/>
      <c r="C255" s="8"/>
      <c r="D255" s="9"/>
      <c r="E255" s="9"/>
      <c r="F255" s="9"/>
      <c r="G255" s="9"/>
      <c r="H255" s="10">
        <f>COUNTIF('后备舍母猪'!A:A,A255)+COUNTIF('配种舍母猪'!A:A,A255)+COUNTIF('妊娠舍母猪'!A:A,A255)+COUNTIF('分娩舍母猪'!A:A,A255)</f>
        <v>0</v>
      </c>
    </row>
    <row r="256" spans="1:8" ht="14.25">
      <c r="A256" s="7"/>
      <c r="B256" s="157"/>
      <c r="C256" s="8"/>
      <c r="D256" s="9"/>
      <c r="E256" s="9"/>
      <c r="F256" s="9"/>
      <c r="G256" s="9"/>
      <c r="H256" s="10">
        <f>COUNTIF('后备舍母猪'!A:A,A256)+COUNTIF('配种舍母猪'!A:A,A256)+COUNTIF('妊娠舍母猪'!A:A,A256)+COUNTIF('分娩舍母猪'!A:A,A256)</f>
        <v>0</v>
      </c>
    </row>
    <row r="257" spans="1:8" ht="14.25">
      <c r="A257" s="7"/>
      <c r="B257" s="157"/>
      <c r="C257" s="8"/>
      <c r="D257" s="9"/>
      <c r="E257" s="9"/>
      <c r="F257" s="9"/>
      <c r="G257" s="9"/>
      <c r="H257" s="10">
        <f>COUNTIF('后备舍母猪'!A:A,A257)+COUNTIF('配种舍母猪'!A:A,A257)+COUNTIF('妊娠舍母猪'!A:A,A257)+COUNTIF('分娩舍母猪'!A:A,A257)</f>
        <v>0</v>
      </c>
    </row>
    <row r="258" spans="1:8" ht="14.25">
      <c r="A258" s="7"/>
      <c r="B258" s="157"/>
      <c r="C258" s="8"/>
      <c r="D258" s="9"/>
      <c r="E258" s="9"/>
      <c r="F258" s="9"/>
      <c r="G258" s="9"/>
      <c r="H258" s="10">
        <f>COUNTIF('后备舍母猪'!A:A,A258)+COUNTIF('配种舍母猪'!A:A,A258)+COUNTIF('妊娠舍母猪'!A:A,A258)+COUNTIF('分娩舍母猪'!A:A,A258)</f>
        <v>0</v>
      </c>
    </row>
    <row r="259" spans="1:8" ht="14.25">
      <c r="A259" s="7"/>
      <c r="B259" s="157"/>
      <c r="C259" s="8"/>
      <c r="D259" s="9"/>
      <c r="E259" s="9"/>
      <c r="F259" s="9"/>
      <c r="G259" s="9"/>
      <c r="H259" s="10">
        <f>COUNTIF('后备舍母猪'!A:A,A259)+COUNTIF('配种舍母猪'!A:A,A259)+COUNTIF('妊娠舍母猪'!A:A,A259)+COUNTIF('分娩舍母猪'!A:A,A259)</f>
        <v>0</v>
      </c>
    </row>
    <row r="260" spans="1:8" ht="14.25">
      <c r="A260" s="7"/>
      <c r="B260" s="157"/>
      <c r="C260" s="8"/>
      <c r="D260" s="9"/>
      <c r="E260" s="9"/>
      <c r="F260" s="9"/>
      <c r="G260" s="9"/>
      <c r="H260" s="10">
        <f>COUNTIF('后备舍母猪'!A:A,A260)+COUNTIF('配种舍母猪'!A:A,A260)+COUNTIF('妊娠舍母猪'!A:A,A260)+COUNTIF('分娩舍母猪'!A:A,A260)</f>
        <v>0</v>
      </c>
    </row>
    <row r="261" spans="1:8" ht="14.25">
      <c r="A261" s="7"/>
      <c r="B261" s="157"/>
      <c r="C261" s="8"/>
      <c r="D261" s="9"/>
      <c r="E261" s="9"/>
      <c r="F261" s="9"/>
      <c r="G261" s="9"/>
      <c r="H261" s="10">
        <f>COUNTIF('后备舍母猪'!A:A,A261)+COUNTIF('配种舍母猪'!A:A,A261)+COUNTIF('妊娠舍母猪'!A:A,A261)+COUNTIF('分娩舍母猪'!A:A,A261)</f>
        <v>0</v>
      </c>
    </row>
    <row r="262" spans="1:8" ht="14.25">
      <c r="A262" s="7"/>
      <c r="B262" s="157"/>
      <c r="C262" s="8"/>
      <c r="D262" s="9"/>
      <c r="E262" s="9"/>
      <c r="F262" s="9"/>
      <c r="G262" s="9"/>
      <c r="H262" s="10">
        <f>COUNTIF('后备舍母猪'!A:A,A262)+COUNTIF('配种舍母猪'!A:A,A262)+COUNTIF('妊娠舍母猪'!A:A,A262)+COUNTIF('分娩舍母猪'!A:A,A262)</f>
        <v>0</v>
      </c>
    </row>
    <row r="263" spans="1:8" ht="14.25">
      <c r="A263" s="7"/>
      <c r="B263" s="157"/>
      <c r="C263" s="8"/>
      <c r="D263" s="9"/>
      <c r="E263" s="9"/>
      <c r="F263" s="9"/>
      <c r="G263" s="9"/>
      <c r="H263" s="10">
        <f>COUNTIF('后备舍母猪'!A:A,A263)+COUNTIF('配种舍母猪'!A:A,A263)+COUNTIF('妊娠舍母猪'!A:A,A263)+COUNTIF('分娩舍母猪'!A:A,A263)</f>
        <v>0</v>
      </c>
    </row>
    <row r="264" spans="1:8" ht="14.25">
      <c r="A264" s="7"/>
      <c r="B264" s="157"/>
      <c r="C264" s="8"/>
      <c r="D264" s="9"/>
      <c r="E264" s="9"/>
      <c r="F264" s="9"/>
      <c r="G264" s="9"/>
      <c r="H264" s="10">
        <f>COUNTIF('后备舍母猪'!A:A,A264)+COUNTIF('配种舍母猪'!A:A,A264)+COUNTIF('妊娠舍母猪'!A:A,A264)+COUNTIF('分娩舍母猪'!A:A,A264)</f>
        <v>0</v>
      </c>
    </row>
    <row r="265" spans="1:8" ht="14.25">
      <c r="A265" s="7"/>
      <c r="B265" s="157"/>
      <c r="C265" s="8"/>
      <c r="D265" s="9"/>
      <c r="E265" s="9"/>
      <c r="F265" s="9"/>
      <c r="G265" s="9"/>
      <c r="H265" s="10">
        <f>COUNTIF('后备舍母猪'!A:A,A265)+COUNTIF('配种舍母猪'!A:A,A265)+COUNTIF('妊娠舍母猪'!A:A,A265)+COUNTIF('分娩舍母猪'!A:A,A265)</f>
        <v>0</v>
      </c>
    </row>
    <row r="266" spans="1:8" ht="14.25">
      <c r="A266" s="7"/>
      <c r="B266" s="157"/>
      <c r="C266" s="8"/>
      <c r="D266" s="9"/>
      <c r="E266" s="9"/>
      <c r="F266" s="9"/>
      <c r="G266" s="9"/>
      <c r="H266" s="10">
        <f>COUNTIF('后备舍母猪'!A:A,A266)+COUNTIF('配种舍母猪'!A:A,A266)+COUNTIF('妊娠舍母猪'!A:A,A266)+COUNTIF('分娩舍母猪'!A:A,A266)</f>
        <v>0</v>
      </c>
    </row>
    <row r="267" spans="1:8" ht="14.25">
      <c r="A267" s="7"/>
      <c r="B267" s="157"/>
      <c r="C267" s="8"/>
      <c r="D267" s="9"/>
      <c r="E267" s="9"/>
      <c r="F267" s="9"/>
      <c r="G267" s="9"/>
      <c r="H267" s="10">
        <f>COUNTIF('后备舍母猪'!A:A,A267)+COUNTIF('配种舍母猪'!A:A,A267)+COUNTIF('妊娠舍母猪'!A:A,A267)+COUNTIF('分娩舍母猪'!A:A,A267)</f>
        <v>0</v>
      </c>
    </row>
    <row r="268" spans="1:8" ht="14.25">
      <c r="A268" s="7"/>
      <c r="B268" s="157"/>
      <c r="C268" s="8"/>
      <c r="D268" s="9"/>
      <c r="E268" s="9"/>
      <c r="F268" s="9"/>
      <c r="G268" s="9"/>
      <c r="H268" s="10">
        <f>COUNTIF('后备舍母猪'!A:A,A268)+COUNTIF('配种舍母猪'!A:A,A268)+COUNTIF('妊娠舍母猪'!A:A,A268)+COUNTIF('分娩舍母猪'!A:A,A268)</f>
        <v>0</v>
      </c>
    </row>
    <row r="269" spans="1:8" ht="14.25">
      <c r="A269" s="7"/>
      <c r="B269" s="157"/>
      <c r="C269" s="8"/>
      <c r="D269" s="9"/>
      <c r="E269" s="9"/>
      <c r="F269" s="9"/>
      <c r="G269" s="9"/>
      <c r="H269" s="10">
        <f>COUNTIF('后备舍母猪'!A:A,A269)+COUNTIF('配种舍母猪'!A:A,A269)+COUNTIF('妊娠舍母猪'!A:A,A269)+COUNTIF('分娩舍母猪'!A:A,A269)</f>
        <v>0</v>
      </c>
    </row>
    <row r="270" spans="1:8" ht="14.25">
      <c r="A270" s="7"/>
      <c r="B270" s="157"/>
      <c r="C270" s="8"/>
      <c r="D270" s="9"/>
      <c r="E270" s="9"/>
      <c r="F270" s="9"/>
      <c r="G270" s="9"/>
      <c r="H270" s="10">
        <f>COUNTIF('后备舍母猪'!A:A,A270)+COUNTIF('配种舍母猪'!A:A,A270)+COUNTIF('妊娠舍母猪'!A:A,A270)+COUNTIF('分娩舍母猪'!A:A,A270)</f>
        <v>0</v>
      </c>
    </row>
    <row r="271" spans="1:8" ht="14.25">
      <c r="A271" s="7"/>
      <c r="B271" s="157"/>
      <c r="C271" s="8"/>
      <c r="D271" s="9"/>
      <c r="E271" s="9"/>
      <c r="F271" s="9"/>
      <c r="G271" s="9"/>
      <c r="H271" s="10">
        <f>COUNTIF('后备舍母猪'!A:A,A271)+COUNTIF('配种舍母猪'!A:A,A271)+COUNTIF('妊娠舍母猪'!A:A,A271)+COUNTIF('分娩舍母猪'!A:A,A271)</f>
        <v>0</v>
      </c>
    </row>
    <row r="272" spans="1:8" ht="14.25">
      <c r="A272" s="7"/>
      <c r="B272" s="157"/>
      <c r="C272" s="8"/>
      <c r="D272" s="9"/>
      <c r="E272" s="9"/>
      <c r="F272" s="9"/>
      <c r="G272" s="9"/>
      <c r="H272" s="10">
        <f>COUNTIF('后备舍母猪'!A:A,A272)+COUNTIF('配种舍母猪'!A:A,A272)+COUNTIF('妊娠舍母猪'!A:A,A272)+COUNTIF('分娩舍母猪'!A:A,A272)</f>
        <v>0</v>
      </c>
    </row>
    <row r="273" spans="1:8" ht="14.25">
      <c r="A273" s="7"/>
      <c r="B273" s="157"/>
      <c r="C273" s="8"/>
      <c r="D273" s="9"/>
      <c r="E273" s="9"/>
      <c r="F273" s="9"/>
      <c r="G273" s="9"/>
      <c r="H273" s="10">
        <f>COUNTIF('后备舍母猪'!A:A,A273)+COUNTIF('配种舍母猪'!A:A,A273)+COUNTIF('妊娠舍母猪'!A:A,A273)+COUNTIF('分娩舍母猪'!A:A,A273)</f>
        <v>0</v>
      </c>
    </row>
    <row r="274" spans="1:8" ht="14.25">
      <c r="A274" s="7"/>
      <c r="B274" s="157"/>
      <c r="C274" s="8"/>
      <c r="D274" s="9"/>
      <c r="E274" s="9"/>
      <c r="F274" s="9"/>
      <c r="G274" s="9"/>
      <c r="H274" s="10">
        <f>COUNTIF('后备舍母猪'!A:A,A274)+COUNTIF('配种舍母猪'!A:A,A274)+COUNTIF('妊娠舍母猪'!A:A,A274)+COUNTIF('分娩舍母猪'!A:A,A274)</f>
        <v>0</v>
      </c>
    </row>
    <row r="275" spans="1:8" ht="14.25">
      <c r="A275" s="7"/>
      <c r="B275" s="157"/>
      <c r="C275" s="8"/>
      <c r="D275" s="9"/>
      <c r="E275" s="9"/>
      <c r="F275" s="9"/>
      <c r="G275" s="9"/>
      <c r="H275" s="10">
        <f>COUNTIF('后备舍母猪'!A:A,A275)+COUNTIF('配种舍母猪'!A:A,A275)+COUNTIF('妊娠舍母猪'!A:A,A275)+COUNTIF('分娩舍母猪'!A:A,A275)</f>
        <v>0</v>
      </c>
    </row>
    <row r="276" spans="1:8" ht="14.25">
      <c r="A276" s="7"/>
      <c r="B276" s="157"/>
      <c r="C276" s="8"/>
      <c r="D276" s="9"/>
      <c r="E276" s="9"/>
      <c r="F276" s="9"/>
      <c r="G276" s="9"/>
      <c r="H276" s="10">
        <f>COUNTIF('后备舍母猪'!A:A,A276)+COUNTIF('配种舍母猪'!A:A,A276)+COUNTIF('妊娠舍母猪'!A:A,A276)+COUNTIF('分娩舍母猪'!A:A,A276)</f>
        <v>0</v>
      </c>
    </row>
    <row r="277" spans="1:8" ht="14.25">
      <c r="A277" s="7"/>
      <c r="B277" s="157"/>
      <c r="C277" s="8"/>
      <c r="D277" s="9"/>
      <c r="E277" s="9"/>
      <c r="F277" s="9"/>
      <c r="G277" s="9"/>
      <c r="H277" s="10">
        <f>COUNTIF('后备舍母猪'!A:A,A277)+COUNTIF('配种舍母猪'!A:A,A277)+COUNTIF('妊娠舍母猪'!A:A,A277)+COUNTIF('分娩舍母猪'!A:A,A277)</f>
        <v>0</v>
      </c>
    </row>
    <row r="278" spans="1:8" ht="14.25">
      <c r="A278" s="7"/>
      <c r="B278" s="157"/>
      <c r="C278" s="8"/>
      <c r="D278" s="9"/>
      <c r="E278" s="9"/>
      <c r="F278" s="9"/>
      <c r="G278" s="9"/>
      <c r="H278" s="10">
        <f>COUNTIF('后备舍母猪'!A:A,A278)+COUNTIF('配种舍母猪'!A:A,A278)+COUNTIF('妊娠舍母猪'!A:A,A278)+COUNTIF('分娩舍母猪'!A:A,A278)</f>
        <v>0</v>
      </c>
    </row>
    <row r="279" spans="1:8" ht="14.25">
      <c r="A279" s="7"/>
      <c r="B279" s="157"/>
      <c r="C279" s="8"/>
      <c r="D279" s="9"/>
      <c r="E279" s="9"/>
      <c r="F279" s="9"/>
      <c r="G279" s="9"/>
      <c r="H279" s="10">
        <f>COUNTIF('后备舍母猪'!A:A,A279)+COUNTIF('配种舍母猪'!A:A,A279)+COUNTIF('妊娠舍母猪'!A:A,A279)+COUNTIF('分娩舍母猪'!A:A,A279)</f>
        <v>0</v>
      </c>
    </row>
    <row r="280" spans="1:8" ht="14.25">
      <c r="A280" s="7"/>
      <c r="B280" s="157"/>
      <c r="C280" s="8"/>
      <c r="D280" s="9"/>
      <c r="E280" s="9"/>
      <c r="F280" s="9"/>
      <c r="G280" s="9"/>
      <c r="H280" s="10">
        <f>COUNTIF('后备舍母猪'!A:A,A280)+COUNTIF('配种舍母猪'!A:A,A280)+COUNTIF('妊娠舍母猪'!A:A,A280)+COUNTIF('分娩舍母猪'!A:A,A280)</f>
        <v>0</v>
      </c>
    </row>
    <row r="281" spans="1:8" ht="14.25">
      <c r="A281" s="7"/>
      <c r="B281" s="157"/>
      <c r="C281" s="8"/>
      <c r="D281" s="9"/>
      <c r="E281" s="9"/>
      <c r="F281" s="9"/>
      <c r="G281" s="9"/>
      <c r="H281" s="10">
        <f>COUNTIF('后备舍母猪'!A:A,A281)+COUNTIF('配种舍母猪'!A:A,A281)+COUNTIF('妊娠舍母猪'!A:A,A281)+COUNTIF('分娩舍母猪'!A:A,A281)</f>
        <v>0</v>
      </c>
    </row>
    <row r="282" spans="1:8" ht="14.25">
      <c r="A282" s="7"/>
      <c r="B282" s="157"/>
      <c r="C282" s="8"/>
      <c r="D282" s="9"/>
      <c r="E282" s="9"/>
      <c r="F282" s="9"/>
      <c r="G282" s="9"/>
      <c r="H282" s="10">
        <f>COUNTIF('后备舍母猪'!A:A,A282)+COUNTIF('配种舍母猪'!A:A,A282)+COUNTIF('妊娠舍母猪'!A:A,A282)+COUNTIF('分娩舍母猪'!A:A,A282)</f>
        <v>0</v>
      </c>
    </row>
    <row r="283" spans="1:8" ht="14.25">
      <c r="A283" s="7"/>
      <c r="B283" s="157"/>
      <c r="C283" s="8"/>
      <c r="D283" s="9"/>
      <c r="E283" s="9"/>
      <c r="F283" s="9"/>
      <c r="G283" s="9"/>
      <c r="H283" s="10">
        <f>COUNTIF('后备舍母猪'!A:A,A283)+COUNTIF('配种舍母猪'!A:A,A283)+COUNTIF('妊娠舍母猪'!A:A,A283)+COUNTIF('分娩舍母猪'!A:A,A283)</f>
        <v>0</v>
      </c>
    </row>
    <row r="284" spans="1:8" ht="14.25">
      <c r="A284" s="7"/>
      <c r="B284" s="157"/>
      <c r="C284" s="8"/>
      <c r="D284" s="9"/>
      <c r="E284" s="9"/>
      <c r="F284" s="9"/>
      <c r="G284" s="9"/>
      <c r="H284" s="10">
        <f>COUNTIF('后备舍母猪'!A:A,A284)+COUNTIF('配种舍母猪'!A:A,A284)+COUNTIF('妊娠舍母猪'!A:A,A284)+COUNTIF('分娩舍母猪'!A:A,A284)</f>
        <v>0</v>
      </c>
    </row>
    <row r="285" spans="1:8" ht="14.25">
      <c r="A285" s="7"/>
      <c r="B285" s="157"/>
      <c r="C285" s="8"/>
      <c r="D285" s="9"/>
      <c r="E285" s="9"/>
      <c r="F285" s="9"/>
      <c r="G285" s="9"/>
      <c r="H285" s="10">
        <f>COUNTIF('后备舍母猪'!A:A,A285)+COUNTIF('配种舍母猪'!A:A,A285)+COUNTIF('妊娠舍母猪'!A:A,A285)+COUNTIF('分娩舍母猪'!A:A,A285)</f>
        <v>0</v>
      </c>
    </row>
    <row r="286" spans="1:8" ht="14.25">
      <c r="A286" s="7"/>
      <c r="B286" s="157"/>
      <c r="C286" s="8"/>
      <c r="D286" s="9"/>
      <c r="E286" s="9"/>
      <c r="F286" s="9"/>
      <c r="G286" s="9"/>
      <c r="H286" s="10">
        <f>COUNTIF('后备舍母猪'!A:A,A286)+COUNTIF('配种舍母猪'!A:A,A286)+COUNTIF('妊娠舍母猪'!A:A,A286)+COUNTIF('分娩舍母猪'!A:A,A286)</f>
        <v>0</v>
      </c>
    </row>
    <row r="287" spans="1:8" ht="14.25">
      <c r="A287" s="7"/>
      <c r="B287" s="157"/>
      <c r="C287" s="8"/>
      <c r="D287" s="9"/>
      <c r="E287" s="9"/>
      <c r="F287" s="9"/>
      <c r="G287" s="9"/>
      <c r="H287" s="10">
        <f>COUNTIF('后备舍母猪'!A:A,A287)+COUNTIF('配种舍母猪'!A:A,A287)+COUNTIF('妊娠舍母猪'!A:A,A287)+COUNTIF('分娩舍母猪'!A:A,A287)</f>
        <v>0</v>
      </c>
    </row>
    <row r="288" spans="1:8" ht="14.25">
      <c r="A288" s="7"/>
      <c r="B288" s="157"/>
      <c r="C288" s="8"/>
      <c r="D288" s="9"/>
      <c r="E288" s="9"/>
      <c r="F288" s="9"/>
      <c r="G288" s="9"/>
      <c r="H288" s="10">
        <f>COUNTIF('后备舍母猪'!A:A,A288)+COUNTIF('配种舍母猪'!A:A,A288)+COUNTIF('妊娠舍母猪'!A:A,A288)+COUNTIF('分娩舍母猪'!A:A,A288)</f>
        <v>0</v>
      </c>
    </row>
    <row r="289" spans="1:8" ht="14.25">
      <c r="A289" s="7"/>
      <c r="B289" s="157"/>
      <c r="C289" s="8"/>
      <c r="D289" s="9"/>
      <c r="E289" s="9"/>
      <c r="F289" s="9"/>
      <c r="G289" s="9"/>
      <c r="H289" s="10">
        <f>COUNTIF('后备舍母猪'!A:A,A289)+COUNTIF('配种舍母猪'!A:A,A289)+COUNTIF('妊娠舍母猪'!A:A,A289)+COUNTIF('分娩舍母猪'!A:A,A289)</f>
        <v>0</v>
      </c>
    </row>
    <row r="290" spans="1:8" ht="14.25">
      <c r="A290" s="7"/>
      <c r="B290" s="157"/>
      <c r="C290" s="8"/>
      <c r="D290" s="9"/>
      <c r="E290" s="9"/>
      <c r="F290" s="9"/>
      <c r="G290" s="9"/>
      <c r="H290" s="10">
        <f>COUNTIF('后备舍母猪'!A:A,A290)+COUNTIF('配种舍母猪'!A:A,A290)+COUNTIF('妊娠舍母猪'!A:A,A290)+COUNTIF('分娩舍母猪'!A:A,A290)</f>
        <v>0</v>
      </c>
    </row>
    <row r="291" spans="1:8" ht="14.25">
      <c r="A291" s="7"/>
      <c r="B291" s="157"/>
      <c r="C291" s="8"/>
      <c r="D291" s="9"/>
      <c r="E291" s="9"/>
      <c r="F291" s="9"/>
      <c r="G291" s="9"/>
      <c r="H291" s="10">
        <f>COUNTIF('后备舍母猪'!A:A,A291)+COUNTIF('配种舍母猪'!A:A,A291)+COUNTIF('妊娠舍母猪'!A:A,A291)+COUNTIF('分娩舍母猪'!A:A,A291)</f>
        <v>0</v>
      </c>
    </row>
    <row r="292" spans="1:8" ht="14.25">
      <c r="A292" s="7"/>
      <c r="B292" s="157"/>
      <c r="C292" s="8"/>
      <c r="D292" s="9"/>
      <c r="E292" s="9"/>
      <c r="F292" s="9"/>
      <c r="G292" s="9"/>
      <c r="H292" s="10">
        <f>COUNTIF('后备舍母猪'!A:A,A292)+COUNTIF('配种舍母猪'!A:A,A292)+COUNTIF('妊娠舍母猪'!A:A,A292)+COUNTIF('分娩舍母猪'!A:A,A292)</f>
        <v>0</v>
      </c>
    </row>
    <row r="293" spans="1:8" ht="14.25">
      <c r="A293" s="7"/>
      <c r="B293" s="157"/>
      <c r="C293" s="8"/>
      <c r="D293" s="9"/>
      <c r="E293" s="9"/>
      <c r="F293" s="9"/>
      <c r="G293" s="9"/>
      <c r="H293" s="10">
        <f>COUNTIF('后备舍母猪'!A:A,A293)+COUNTIF('配种舍母猪'!A:A,A293)+COUNTIF('妊娠舍母猪'!A:A,A293)+COUNTIF('分娩舍母猪'!A:A,A293)</f>
        <v>0</v>
      </c>
    </row>
    <row r="294" spans="1:8" ht="14.25">
      <c r="A294" s="7"/>
      <c r="B294" s="157"/>
      <c r="C294" s="8"/>
      <c r="D294" s="9"/>
      <c r="E294" s="9"/>
      <c r="F294" s="9"/>
      <c r="G294" s="9"/>
      <c r="H294" s="10">
        <f>COUNTIF('后备舍母猪'!A:A,A294)+COUNTIF('配种舍母猪'!A:A,A294)+COUNTIF('妊娠舍母猪'!A:A,A294)+COUNTIF('分娩舍母猪'!A:A,A294)</f>
        <v>0</v>
      </c>
    </row>
    <row r="295" spans="1:8" ht="14.25">
      <c r="A295" s="7"/>
      <c r="B295" s="157"/>
      <c r="C295" s="8"/>
      <c r="D295" s="9"/>
      <c r="E295" s="9"/>
      <c r="F295" s="9"/>
      <c r="G295" s="9"/>
      <c r="H295" s="10">
        <f>COUNTIF('后备舍母猪'!A:A,A295)+COUNTIF('配种舍母猪'!A:A,A295)+COUNTIF('妊娠舍母猪'!A:A,A295)+COUNTIF('分娩舍母猪'!A:A,A295)</f>
        <v>0</v>
      </c>
    </row>
    <row r="296" spans="1:8" ht="14.25">
      <c r="A296" s="7"/>
      <c r="B296" s="157"/>
      <c r="C296" s="8"/>
      <c r="D296" s="9"/>
      <c r="E296" s="9"/>
      <c r="F296" s="9"/>
      <c r="G296" s="9"/>
      <c r="H296" s="10">
        <f>COUNTIF('后备舍母猪'!A:A,A296)+COUNTIF('配种舍母猪'!A:A,A296)+COUNTIF('妊娠舍母猪'!A:A,A296)+COUNTIF('分娩舍母猪'!A:A,A296)</f>
        <v>0</v>
      </c>
    </row>
    <row r="297" spans="1:8" ht="14.25">
      <c r="A297" s="7"/>
      <c r="B297" s="157"/>
      <c r="C297" s="8"/>
      <c r="D297" s="9"/>
      <c r="E297" s="9"/>
      <c r="F297" s="9"/>
      <c r="G297" s="9"/>
      <c r="H297" s="10">
        <f>COUNTIF('后备舍母猪'!A:A,A297)+COUNTIF('配种舍母猪'!A:A,A297)+COUNTIF('妊娠舍母猪'!A:A,A297)+COUNTIF('分娩舍母猪'!A:A,A297)</f>
        <v>0</v>
      </c>
    </row>
    <row r="298" spans="1:8" ht="14.25">
      <c r="A298" s="7"/>
      <c r="B298" s="157"/>
      <c r="C298" s="8"/>
      <c r="D298" s="9"/>
      <c r="E298" s="9"/>
      <c r="F298" s="9"/>
      <c r="G298" s="9"/>
      <c r="H298" s="10">
        <f>COUNTIF('后备舍母猪'!A:A,A298)+COUNTIF('配种舍母猪'!A:A,A298)+COUNTIF('妊娠舍母猪'!A:A,A298)+COUNTIF('分娩舍母猪'!A:A,A298)</f>
        <v>0</v>
      </c>
    </row>
    <row r="299" spans="1:8" ht="14.25">
      <c r="A299" s="7"/>
      <c r="B299" s="157"/>
      <c r="C299" s="8"/>
      <c r="D299" s="9"/>
      <c r="E299" s="9"/>
      <c r="F299" s="9"/>
      <c r="G299" s="9"/>
      <c r="H299" s="10">
        <f>COUNTIF('后备舍母猪'!A:A,A299)+COUNTIF('配种舍母猪'!A:A,A299)+COUNTIF('妊娠舍母猪'!A:A,A299)+COUNTIF('分娩舍母猪'!A:A,A299)</f>
        <v>0</v>
      </c>
    </row>
    <row r="300" spans="1:8" ht="14.25">
      <c r="A300" s="7"/>
      <c r="B300" s="157"/>
      <c r="C300" s="8"/>
      <c r="D300" s="9"/>
      <c r="E300" s="9"/>
      <c r="F300" s="9"/>
      <c r="G300" s="9"/>
      <c r="H300" s="10">
        <f>COUNTIF('后备舍母猪'!A:A,A300)+COUNTIF('配种舍母猪'!A:A,A300)+COUNTIF('妊娠舍母猪'!A:A,A300)+COUNTIF('分娩舍母猪'!A:A,A300)</f>
        <v>0</v>
      </c>
    </row>
    <row r="301" spans="1:8" ht="14.25">
      <c r="A301" s="7"/>
      <c r="B301" s="157"/>
      <c r="C301" s="8"/>
      <c r="D301" s="9"/>
      <c r="E301" s="9"/>
      <c r="F301" s="9"/>
      <c r="G301" s="9"/>
      <c r="H301" s="10">
        <f>COUNTIF('后备舍母猪'!A:A,A301)+COUNTIF('配种舍母猪'!A:A,A301)+COUNTIF('妊娠舍母猪'!A:A,A301)+COUNTIF('分娩舍母猪'!A:A,A301)</f>
        <v>0</v>
      </c>
    </row>
    <row r="302" spans="1:8" ht="14.25">
      <c r="A302" s="7"/>
      <c r="B302" s="157"/>
      <c r="C302" s="8"/>
      <c r="D302" s="9"/>
      <c r="E302" s="9"/>
      <c r="F302" s="9"/>
      <c r="G302" s="9"/>
      <c r="H302" s="10">
        <f>COUNTIF('后备舍母猪'!A:A,A302)+COUNTIF('配种舍母猪'!A:A,A302)+COUNTIF('妊娠舍母猪'!A:A,A302)+COUNTIF('分娩舍母猪'!A:A,A302)</f>
        <v>0</v>
      </c>
    </row>
    <row r="303" spans="1:8" ht="14.25">
      <c r="A303" s="7"/>
      <c r="B303" s="157"/>
      <c r="C303" s="8"/>
      <c r="D303" s="9"/>
      <c r="E303" s="9"/>
      <c r="F303" s="9"/>
      <c r="G303" s="9"/>
      <c r="H303" s="10">
        <f>COUNTIF('后备舍母猪'!A:A,A303)+COUNTIF('配种舍母猪'!A:A,A303)+COUNTIF('妊娠舍母猪'!A:A,A303)+COUNTIF('分娩舍母猪'!A:A,A303)</f>
        <v>0</v>
      </c>
    </row>
    <row r="304" spans="1:8" ht="14.25">
      <c r="A304" s="7"/>
      <c r="B304" s="157"/>
      <c r="C304" s="8"/>
      <c r="D304" s="9"/>
      <c r="E304" s="9"/>
      <c r="F304" s="9"/>
      <c r="G304" s="9"/>
      <c r="H304" s="10">
        <f>COUNTIF('后备舍母猪'!A:A,A304)+COUNTIF('配种舍母猪'!A:A,A304)+COUNTIF('妊娠舍母猪'!A:A,A304)+COUNTIF('分娩舍母猪'!A:A,A304)</f>
        <v>0</v>
      </c>
    </row>
    <row r="305" spans="1:8" ht="14.25">
      <c r="A305" s="7"/>
      <c r="B305" s="157"/>
      <c r="C305" s="8"/>
      <c r="D305" s="9"/>
      <c r="E305" s="9"/>
      <c r="F305" s="9"/>
      <c r="G305" s="9"/>
      <c r="H305" s="10">
        <f>COUNTIF('后备舍母猪'!A:A,A305)+COUNTIF('配种舍母猪'!A:A,A305)+COUNTIF('妊娠舍母猪'!A:A,A305)+COUNTIF('分娩舍母猪'!A:A,A305)</f>
        <v>0</v>
      </c>
    </row>
    <row r="306" spans="1:8" ht="14.25">
      <c r="A306" s="7"/>
      <c r="B306" s="157"/>
      <c r="C306" s="8"/>
      <c r="D306" s="9"/>
      <c r="E306" s="9"/>
      <c r="F306" s="9"/>
      <c r="G306" s="9"/>
      <c r="H306" s="10">
        <f>COUNTIF('后备舍母猪'!A:A,A306)+COUNTIF('配种舍母猪'!A:A,A306)+COUNTIF('妊娠舍母猪'!A:A,A306)+COUNTIF('分娩舍母猪'!A:A,A306)</f>
        <v>0</v>
      </c>
    </row>
    <row r="307" spans="1:8" ht="14.25">
      <c r="A307" s="7"/>
      <c r="B307" s="157"/>
      <c r="C307" s="8"/>
      <c r="D307" s="9"/>
      <c r="E307" s="9"/>
      <c r="F307" s="9"/>
      <c r="G307" s="9"/>
      <c r="H307" s="10">
        <f>COUNTIF('后备舍母猪'!A:A,A307)+COUNTIF('配种舍母猪'!A:A,A307)+COUNTIF('妊娠舍母猪'!A:A,A307)+COUNTIF('分娩舍母猪'!A:A,A307)</f>
        <v>0</v>
      </c>
    </row>
    <row r="308" spans="1:8" ht="14.25">
      <c r="A308" s="7"/>
      <c r="B308" s="157"/>
      <c r="C308" s="8"/>
      <c r="D308" s="9"/>
      <c r="E308" s="9"/>
      <c r="F308" s="9"/>
      <c r="G308" s="9"/>
      <c r="H308" s="10">
        <f>COUNTIF('后备舍母猪'!A:A,A308)+COUNTIF('配种舍母猪'!A:A,A308)+COUNTIF('妊娠舍母猪'!A:A,A308)+COUNTIF('分娩舍母猪'!A:A,A308)</f>
        <v>0</v>
      </c>
    </row>
    <row r="309" spans="1:8" ht="14.25">
      <c r="A309" s="7"/>
      <c r="B309" s="157"/>
      <c r="C309" s="8"/>
      <c r="D309" s="9"/>
      <c r="E309" s="9"/>
      <c r="F309" s="9"/>
      <c r="G309" s="9"/>
      <c r="H309" s="10">
        <f>COUNTIF('后备舍母猪'!A:A,A309)+COUNTIF('配种舍母猪'!A:A,A309)+COUNTIF('妊娠舍母猪'!A:A,A309)+COUNTIF('分娩舍母猪'!A:A,A309)</f>
        <v>0</v>
      </c>
    </row>
    <row r="310" spans="1:8" ht="14.25">
      <c r="A310" s="7"/>
      <c r="B310" s="157"/>
      <c r="C310" s="8"/>
      <c r="D310" s="9"/>
      <c r="E310" s="9"/>
      <c r="F310" s="9"/>
      <c r="G310" s="9"/>
      <c r="H310" s="10">
        <f>COUNTIF('后备舍母猪'!A:A,A310)+COUNTIF('配种舍母猪'!A:A,A310)+COUNTIF('妊娠舍母猪'!A:A,A310)+COUNTIF('分娩舍母猪'!A:A,A310)</f>
        <v>0</v>
      </c>
    </row>
    <row r="311" spans="1:8" ht="14.25">
      <c r="A311" s="7"/>
      <c r="B311" s="157"/>
      <c r="C311" s="8"/>
      <c r="D311" s="9"/>
      <c r="E311" s="9"/>
      <c r="F311" s="9"/>
      <c r="G311" s="9"/>
      <c r="H311" s="10">
        <f>COUNTIF('后备舍母猪'!A:A,A311)+COUNTIF('配种舍母猪'!A:A,A311)+COUNTIF('妊娠舍母猪'!A:A,A311)+COUNTIF('分娩舍母猪'!A:A,A311)</f>
        <v>0</v>
      </c>
    </row>
    <row r="312" spans="1:8" ht="14.25">
      <c r="A312" s="7"/>
      <c r="B312" s="157"/>
      <c r="C312" s="8"/>
      <c r="D312" s="9"/>
      <c r="E312" s="9"/>
      <c r="F312" s="9"/>
      <c r="G312" s="9"/>
      <c r="H312" s="10">
        <f>COUNTIF('后备舍母猪'!A:A,A312)+COUNTIF('配种舍母猪'!A:A,A312)+COUNTIF('妊娠舍母猪'!A:A,A312)+COUNTIF('分娩舍母猪'!A:A,A312)</f>
        <v>0</v>
      </c>
    </row>
    <row r="313" spans="1:8" ht="14.25">
      <c r="A313" s="7"/>
      <c r="B313" s="157"/>
      <c r="C313" s="8"/>
      <c r="D313" s="9"/>
      <c r="E313" s="9"/>
      <c r="F313" s="9"/>
      <c r="G313" s="9"/>
      <c r="H313" s="10">
        <f>COUNTIF('后备舍母猪'!A:A,A313)+COUNTIF('配种舍母猪'!A:A,A313)+COUNTIF('妊娠舍母猪'!A:A,A313)+COUNTIF('分娩舍母猪'!A:A,A313)</f>
        <v>0</v>
      </c>
    </row>
    <row r="314" spans="1:8" ht="14.25">
      <c r="A314" s="7"/>
      <c r="B314" s="157"/>
      <c r="C314" s="8"/>
      <c r="D314" s="9"/>
      <c r="E314" s="9"/>
      <c r="F314" s="9"/>
      <c r="G314" s="9"/>
      <c r="H314" s="10">
        <f>COUNTIF('后备舍母猪'!A:A,A314)+COUNTIF('配种舍母猪'!A:A,A314)+COUNTIF('妊娠舍母猪'!A:A,A314)+COUNTIF('分娩舍母猪'!A:A,A314)</f>
        <v>0</v>
      </c>
    </row>
    <row r="315" spans="1:8" ht="14.25">
      <c r="A315" s="7"/>
      <c r="B315" s="157"/>
      <c r="C315" s="8"/>
      <c r="D315" s="9"/>
      <c r="E315" s="9"/>
      <c r="F315" s="9"/>
      <c r="G315" s="9"/>
      <c r="H315" s="10">
        <f>COUNTIF('后备舍母猪'!A:A,A315)+COUNTIF('配种舍母猪'!A:A,A315)+COUNTIF('妊娠舍母猪'!A:A,A315)+COUNTIF('分娩舍母猪'!A:A,A315)</f>
        <v>0</v>
      </c>
    </row>
    <row r="316" spans="1:8" ht="14.25">
      <c r="A316" s="7"/>
      <c r="B316" s="157"/>
      <c r="C316" s="8"/>
      <c r="D316" s="9"/>
      <c r="E316" s="9"/>
      <c r="F316" s="9"/>
      <c r="G316" s="9"/>
      <c r="H316" s="10">
        <f>COUNTIF('后备舍母猪'!A:A,A316)+COUNTIF('配种舍母猪'!A:A,A316)+COUNTIF('妊娠舍母猪'!A:A,A316)+COUNTIF('分娩舍母猪'!A:A,A316)</f>
        <v>0</v>
      </c>
    </row>
    <row r="317" spans="1:8" ht="14.25">
      <c r="A317" s="7"/>
      <c r="B317" s="157"/>
      <c r="C317" s="8"/>
      <c r="D317" s="9"/>
      <c r="E317" s="9"/>
      <c r="F317" s="9"/>
      <c r="G317" s="9"/>
      <c r="H317" s="10">
        <f>COUNTIF('后备舍母猪'!A:A,A317)+COUNTIF('配种舍母猪'!A:A,A317)+COUNTIF('妊娠舍母猪'!A:A,A317)+COUNTIF('分娩舍母猪'!A:A,A317)</f>
        <v>0</v>
      </c>
    </row>
    <row r="318" spans="1:8" ht="14.25">
      <c r="A318" s="7"/>
      <c r="B318" s="157"/>
      <c r="C318" s="8"/>
      <c r="D318" s="9"/>
      <c r="E318" s="9"/>
      <c r="F318" s="9"/>
      <c r="G318" s="9"/>
      <c r="H318" s="10">
        <f>COUNTIF('后备舍母猪'!A:A,A318)+COUNTIF('配种舍母猪'!A:A,A318)+COUNTIF('妊娠舍母猪'!A:A,A318)+COUNTIF('分娩舍母猪'!A:A,A318)</f>
        <v>0</v>
      </c>
    </row>
    <row r="319" spans="1:8" ht="14.25">
      <c r="A319" s="7"/>
      <c r="B319" s="157"/>
      <c r="C319" s="8"/>
      <c r="D319" s="9"/>
      <c r="E319" s="9"/>
      <c r="F319" s="9"/>
      <c r="G319" s="9"/>
      <c r="H319" s="10">
        <f>COUNTIF('后备舍母猪'!A:A,A319)+COUNTIF('配种舍母猪'!A:A,A319)+COUNTIF('妊娠舍母猪'!A:A,A319)+COUNTIF('分娩舍母猪'!A:A,A319)</f>
        <v>0</v>
      </c>
    </row>
    <row r="320" spans="1:8" ht="14.25">
      <c r="A320" s="7"/>
      <c r="B320" s="157"/>
      <c r="C320" s="8"/>
      <c r="D320" s="9"/>
      <c r="E320" s="9"/>
      <c r="F320" s="9"/>
      <c r="G320" s="9"/>
      <c r="H320" s="10">
        <f>COUNTIF('后备舍母猪'!A:A,A320)+COUNTIF('配种舍母猪'!A:A,A320)+COUNTIF('妊娠舍母猪'!A:A,A320)+COUNTIF('分娩舍母猪'!A:A,A320)</f>
        <v>0</v>
      </c>
    </row>
    <row r="321" spans="1:8" ht="14.25">
      <c r="A321" s="7"/>
      <c r="B321" s="157"/>
      <c r="C321" s="8"/>
      <c r="D321" s="9"/>
      <c r="E321" s="9"/>
      <c r="F321" s="9"/>
      <c r="G321" s="9"/>
      <c r="H321" s="10">
        <f>COUNTIF('后备舍母猪'!A:A,A321)+COUNTIF('配种舍母猪'!A:A,A321)+COUNTIF('妊娠舍母猪'!A:A,A321)+COUNTIF('分娩舍母猪'!A:A,A321)</f>
        <v>0</v>
      </c>
    </row>
    <row r="322" spans="1:8" ht="14.25">
      <c r="A322" s="7"/>
      <c r="B322" s="157"/>
      <c r="C322" s="8"/>
      <c r="D322" s="9"/>
      <c r="E322" s="9"/>
      <c r="F322" s="9"/>
      <c r="G322" s="9"/>
      <c r="H322" s="10">
        <f>COUNTIF('后备舍母猪'!A:A,A322)+COUNTIF('配种舍母猪'!A:A,A322)+COUNTIF('妊娠舍母猪'!A:A,A322)+COUNTIF('分娩舍母猪'!A:A,A322)</f>
        <v>0</v>
      </c>
    </row>
    <row r="323" spans="1:8" ht="14.25">
      <c r="A323" s="7"/>
      <c r="B323" s="157"/>
      <c r="C323" s="8"/>
      <c r="D323" s="9"/>
      <c r="E323" s="9"/>
      <c r="F323" s="9"/>
      <c r="G323" s="9"/>
      <c r="H323" s="10">
        <f>COUNTIF('后备舍母猪'!A:A,A323)+COUNTIF('配种舍母猪'!A:A,A323)+COUNTIF('妊娠舍母猪'!A:A,A323)+COUNTIF('分娩舍母猪'!A:A,A323)</f>
        <v>0</v>
      </c>
    </row>
    <row r="324" spans="1:8" ht="14.25">
      <c r="A324" s="7"/>
      <c r="B324" s="157"/>
      <c r="C324" s="8"/>
      <c r="D324" s="9"/>
      <c r="E324" s="9"/>
      <c r="F324" s="9"/>
      <c r="G324" s="9"/>
      <c r="H324" s="10">
        <f>COUNTIF('后备舍母猪'!A:A,A324)+COUNTIF('配种舍母猪'!A:A,A324)+COUNTIF('妊娠舍母猪'!A:A,A324)+COUNTIF('分娩舍母猪'!A:A,A324)</f>
        <v>0</v>
      </c>
    </row>
    <row r="325" spans="1:8" ht="14.25">
      <c r="A325" s="7"/>
      <c r="B325" s="157"/>
      <c r="C325" s="8"/>
      <c r="D325" s="9"/>
      <c r="E325" s="9"/>
      <c r="F325" s="9"/>
      <c r="G325" s="9"/>
      <c r="H325" s="10">
        <f>COUNTIF('后备舍母猪'!A:A,A325)+COUNTIF('配种舍母猪'!A:A,A325)+COUNTIF('妊娠舍母猪'!A:A,A325)+COUNTIF('分娩舍母猪'!A:A,A325)</f>
        <v>0</v>
      </c>
    </row>
    <row r="326" spans="1:8" ht="14.25">
      <c r="A326" s="7"/>
      <c r="B326" s="157"/>
      <c r="C326" s="8"/>
      <c r="D326" s="9"/>
      <c r="E326" s="9"/>
      <c r="F326" s="9"/>
      <c r="G326" s="9"/>
      <c r="H326" s="10">
        <f>COUNTIF('后备舍母猪'!A:A,A326)+COUNTIF('配种舍母猪'!A:A,A326)+COUNTIF('妊娠舍母猪'!A:A,A326)+COUNTIF('分娩舍母猪'!A:A,A326)</f>
        <v>0</v>
      </c>
    </row>
    <row r="327" spans="1:8" ht="14.25">
      <c r="A327" s="7"/>
      <c r="B327" s="157"/>
      <c r="C327" s="8"/>
      <c r="D327" s="9"/>
      <c r="E327" s="9"/>
      <c r="F327" s="9"/>
      <c r="G327" s="9"/>
      <c r="H327" s="10">
        <f>COUNTIF('后备舍母猪'!A:A,A327)+COUNTIF('配种舍母猪'!A:A,A327)+COUNTIF('妊娠舍母猪'!A:A,A327)+COUNTIF('分娩舍母猪'!A:A,A327)</f>
        <v>0</v>
      </c>
    </row>
    <row r="328" spans="1:8" ht="14.25">
      <c r="A328" s="7"/>
      <c r="B328" s="157"/>
      <c r="C328" s="8"/>
      <c r="D328" s="9"/>
      <c r="E328" s="9"/>
      <c r="F328" s="9"/>
      <c r="G328" s="9"/>
      <c r="H328" s="10">
        <f>COUNTIF('后备舍母猪'!A:A,A328)+COUNTIF('配种舍母猪'!A:A,A328)+COUNTIF('妊娠舍母猪'!A:A,A328)+COUNTIF('分娩舍母猪'!A:A,A328)</f>
        <v>0</v>
      </c>
    </row>
    <row r="329" spans="1:8" ht="14.25">
      <c r="A329" s="7"/>
      <c r="B329" s="157"/>
      <c r="C329" s="8"/>
      <c r="D329" s="9"/>
      <c r="E329" s="9"/>
      <c r="F329" s="9"/>
      <c r="G329" s="9"/>
      <c r="H329" s="10">
        <f>COUNTIF('后备舍母猪'!A:A,A329)+COUNTIF('配种舍母猪'!A:A,A329)+COUNTIF('妊娠舍母猪'!A:A,A329)+COUNTIF('分娩舍母猪'!A:A,A329)</f>
        <v>0</v>
      </c>
    </row>
    <row r="330" spans="1:8" ht="14.25">
      <c r="A330" s="7"/>
      <c r="B330" s="157"/>
      <c r="C330" s="8"/>
      <c r="D330" s="9"/>
      <c r="E330" s="9"/>
      <c r="F330" s="9"/>
      <c r="G330" s="9"/>
      <c r="H330" s="10">
        <f>COUNTIF('后备舍母猪'!A:A,A330)+COUNTIF('配种舍母猪'!A:A,A330)+COUNTIF('妊娠舍母猪'!A:A,A330)+COUNTIF('分娩舍母猪'!A:A,A330)</f>
        <v>0</v>
      </c>
    </row>
    <row r="331" spans="1:8" ht="14.25">
      <c r="A331" s="7"/>
      <c r="B331" s="157"/>
      <c r="C331" s="8"/>
      <c r="D331" s="9"/>
      <c r="E331" s="9"/>
      <c r="F331" s="9"/>
      <c r="G331" s="9"/>
      <c r="H331" s="10">
        <f>COUNTIF('后备舍母猪'!A:A,A331)+COUNTIF('配种舍母猪'!A:A,A331)+COUNTIF('妊娠舍母猪'!A:A,A331)+COUNTIF('分娩舍母猪'!A:A,A331)</f>
        <v>0</v>
      </c>
    </row>
    <row r="332" spans="1:8" ht="14.25">
      <c r="A332" s="7"/>
      <c r="B332" s="157"/>
      <c r="C332" s="8"/>
      <c r="D332" s="9"/>
      <c r="E332" s="9"/>
      <c r="F332" s="9"/>
      <c r="G332" s="9"/>
      <c r="H332" s="10">
        <f>COUNTIF('后备舍母猪'!A:A,A332)+COUNTIF('配种舍母猪'!A:A,A332)+COUNTIF('妊娠舍母猪'!A:A,A332)+COUNTIF('分娩舍母猪'!A:A,A332)</f>
        <v>0</v>
      </c>
    </row>
    <row r="333" spans="1:8" ht="14.25">
      <c r="A333" s="7"/>
      <c r="B333" s="157"/>
      <c r="C333" s="8"/>
      <c r="D333" s="9"/>
      <c r="E333" s="9"/>
      <c r="F333" s="9"/>
      <c r="G333" s="9"/>
      <c r="H333" s="10">
        <f>COUNTIF('后备舍母猪'!A:A,A333)+COUNTIF('配种舍母猪'!A:A,A333)+COUNTIF('妊娠舍母猪'!A:A,A333)+COUNTIF('分娩舍母猪'!A:A,A333)</f>
        <v>0</v>
      </c>
    </row>
    <row r="334" spans="1:8" ht="14.25">
      <c r="A334" s="7"/>
      <c r="B334" s="157"/>
      <c r="C334" s="8"/>
      <c r="D334" s="9"/>
      <c r="E334" s="9"/>
      <c r="F334" s="9"/>
      <c r="G334" s="9"/>
      <c r="H334" s="10">
        <f>COUNTIF('后备舍母猪'!A:A,A334)+COUNTIF('配种舍母猪'!A:A,A334)+COUNTIF('妊娠舍母猪'!A:A,A334)+COUNTIF('分娩舍母猪'!A:A,A334)</f>
        <v>0</v>
      </c>
    </row>
    <row r="335" spans="1:8" ht="14.25">
      <c r="A335" s="7"/>
      <c r="B335" s="157"/>
      <c r="C335" s="8"/>
      <c r="D335" s="9"/>
      <c r="E335" s="9"/>
      <c r="F335" s="9"/>
      <c r="G335" s="9"/>
      <c r="H335" s="10">
        <f>COUNTIF('后备舍母猪'!A:A,A335)+COUNTIF('配种舍母猪'!A:A,A335)+COUNTIF('妊娠舍母猪'!A:A,A335)+COUNTIF('分娩舍母猪'!A:A,A335)</f>
        <v>0</v>
      </c>
    </row>
    <row r="336" spans="1:8" ht="14.25">
      <c r="A336" s="7"/>
      <c r="B336" s="157"/>
      <c r="C336" s="8"/>
      <c r="D336" s="9"/>
      <c r="E336" s="9"/>
      <c r="F336" s="9"/>
      <c r="G336" s="9"/>
      <c r="H336" s="10">
        <f>COUNTIF('后备舍母猪'!A:A,A336)+COUNTIF('配种舍母猪'!A:A,A336)+COUNTIF('妊娠舍母猪'!A:A,A336)+COUNTIF('分娩舍母猪'!A:A,A336)</f>
        <v>0</v>
      </c>
    </row>
    <row r="337" spans="1:8" ht="14.25">
      <c r="A337" s="7"/>
      <c r="B337" s="157"/>
      <c r="C337" s="8"/>
      <c r="D337" s="9"/>
      <c r="E337" s="9"/>
      <c r="F337" s="9"/>
      <c r="G337" s="9"/>
      <c r="H337" s="10">
        <f>COUNTIF('后备舍母猪'!A:A,A337)+COUNTIF('配种舍母猪'!A:A,A337)+COUNTIF('妊娠舍母猪'!A:A,A337)+COUNTIF('分娩舍母猪'!A:A,A337)</f>
        <v>0</v>
      </c>
    </row>
    <row r="338" spans="1:8" ht="14.25">
      <c r="A338" s="7"/>
      <c r="B338" s="157"/>
      <c r="C338" s="8"/>
      <c r="D338" s="9"/>
      <c r="E338" s="9"/>
      <c r="F338" s="9"/>
      <c r="G338" s="9"/>
      <c r="H338" s="10">
        <f>COUNTIF('后备舍母猪'!A:A,A338)+COUNTIF('配种舍母猪'!A:A,A338)+COUNTIF('妊娠舍母猪'!A:A,A338)+COUNTIF('分娩舍母猪'!A:A,A338)</f>
        <v>0</v>
      </c>
    </row>
    <row r="339" spans="1:8" ht="14.25">
      <c r="A339" s="7"/>
      <c r="B339" s="157"/>
      <c r="C339" s="8"/>
      <c r="D339" s="9"/>
      <c r="E339" s="9"/>
      <c r="F339" s="9"/>
      <c r="G339" s="9"/>
      <c r="H339" s="10">
        <f>COUNTIF('后备舍母猪'!A:A,A339)+COUNTIF('配种舍母猪'!A:A,A339)+COUNTIF('妊娠舍母猪'!A:A,A339)+COUNTIF('分娩舍母猪'!A:A,A339)</f>
        <v>0</v>
      </c>
    </row>
    <row r="340" spans="1:8" ht="14.25">
      <c r="A340" s="7"/>
      <c r="B340" s="157"/>
      <c r="C340" s="8"/>
      <c r="D340" s="9"/>
      <c r="E340" s="9"/>
      <c r="F340" s="9"/>
      <c r="G340" s="9"/>
      <c r="H340" s="10">
        <f>COUNTIF('后备舍母猪'!A:A,A340)+COUNTIF('配种舍母猪'!A:A,A340)+COUNTIF('妊娠舍母猪'!A:A,A340)+COUNTIF('分娩舍母猪'!A:A,A340)</f>
        <v>0</v>
      </c>
    </row>
    <row r="341" spans="1:8" ht="14.25">
      <c r="A341" s="7"/>
      <c r="B341" s="157"/>
      <c r="C341" s="8"/>
      <c r="D341" s="9"/>
      <c r="E341" s="9"/>
      <c r="F341" s="9"/>
      <c r="G341" s="9"/>
      <c r="H341" s="10">
        <f>COUNTIF('后备舍母猪'!A:A,A341)+COUNTIF('配种舍母猪'!A:A,A341)+COUNTIF('妊娠舍母猪'!A:A,A341)+COUNTIF('分娩舍母猪'!A:A,A341)</f>
        <v>0</v>
      </c>
    </row>
    <row r="342" spans="1:8" ht="14.25">
      <c r="A342" s="7"/>
      <c r="B342" s="157"/>
      <c r="C342" s="8"/>
      <c r="D342" s="9"/>
      <c r="E342" s="9"/>
      <c r="F342" s="9"/>
      <c r="G342" s="9"/>
      <c r="H342" s="10">
        <f>COUNTIF('后备舍母猪'!A:A,A342)+COUNTIF('配种舍母猪'!A:A,A342)+COUNTIF('妊娠舍母猪'!A:A,A342)+COUNTIF('分娩舍母猪'!A:A,A342)</f>
        <v>0</v>
      </c>
    </row>
    <row r="343" spans="1:8" ht="14.25">
      <c r="A343" s="7"/>
      <c r="B343" s="157"/>
      <c r="C343" s="8"/>
      <c r="D343" s="9"/>
      <c r="E343" s="9"/>
      <c r="F343" s="9"/>
      <c r="G343" s="9"/>
      <c r="H343" s="10">
        <f>COUNTIF('后备舍母猪'!A:A,A343)+COUNTIF('配种舍母猪'!A:A,A343)+COUNTIF('妊娠舍母猪'!A:A,A343)+COUNTIF('分娩舍母猪'!A:A,A343)</f>
        <v>0</v>
      </c>
    </row>
    <row r="344" spans="1:8" ht="14.25">
      <c r="A344" s="7"/>
      <c r="B344" s="157"/>
      <c r="C344" s="8"/>
      <c r="D344" s="9"/>
      <c r="E344" s="9"/>
      <c r="F344" s="9"/>
      <c r="G344" s="9"/>
      <c r="H344" s="10">
        <f>COUNTIF('后备舍母猪'!A:A,A344)+COUNTIF('配种舍母猪'!A:A,A344)+COUNTIF('妊娠舍母猪'!A:A,A344)+COUNTIF('分娩舍母猪'!A:A,A344)</f>
        <v>0</v>
      </c>
    </row>
    <row r="345" spans="1:8" ht="14.25">
      <c r="A345" s="7"/>
      <c r="B345" s="157"/>
      <c r="C345" s="8"/>
      <c r="D345" s="9"/>
      <c r="E345" s="9"/>
      <c r="F345" s="9"/>
      <c r="G345" s="9"/>
      <c r="H345" s="10">
        <f>COUNTIF('后备舍母猪'!A:A,A345)+COUNTIF('配种舍母猪'!A:A,A345)+COUNTIF('妊娠舍母猪'!A:A,A345)+COUNTIF('分娩舍母猪'!A:A,A345)</f>
        <v>0</v>
      </c>
    </row>
    <row r="346" spans="1:8" ht="14.25">
      <c r="A346" s="7"/>
      <c r="B346" s="157"/>
      <c r="C346" s="8"/>
      <c r="D346" s="9"/>
      <c r="E346" s="9"/>
      <c r="F346" s="9"/>
      <c r="G346" s="9"/>
      <c r="H346" s="10">
        <f>COUNTIF('后备舍母猪'!A:A,A346)+COUNTIF('配种舍母猪'!A:A,A346)+COUNTIF('妊娠舍母猪'!A:A,A346)+COUNTIF('分娩舍母猪'!A:A,A346)</f>
        <v>0</v>
      </c>
    </row>
    <row r="347" spans="1:8" ht="14.25">
      <c r="A347" s="7"/>
      <c r="B347" s="157"/>
      <c r="C347" s="8"/>
      <c r="D347" s="9"/>
      <c r="E347" s="9"/>
      <c r="F347" s="9"/>
      <c r="G347" s="9"/>
      <c r="H347" s="10">
        <f>COUNTIF('后备舍母猪'!A:A,A347)+COUNTIF('配种舍母猪'!A:A,A347)+COUNTIF('妊娠舍母猪'!A:A,A347)+COUNTIF('分娩舍母猪'!A:A,A347)</f>
        <v>0</v>
      </c>
    </row>
    <row r="348" spans="1:8" ht="14.25">
      <c r="A348" s="7"/>
      <c r="B348" s="157"/>
      <c r="C348" s="8"/>
      <c r="D348" s="9"/>
      <c r="E348" s="9"/>
      <c r="F348" s="9"/>
      <c r="G348" s="9"/>
      <c r="H348" s="10">
        <f>COUNTIF('后备舍母猪'!A:A,A348)+COUNTIF('配种舍母猪'!A:A,A348)+COUNTIF('妊娠舍母猪'!A:A,A348)+COUNTIF('分娩舍母猪'!A:A,A348)</f>
        <v>0</v>
      </c>
    </row>
    <row r="349" spans="1:8" ht="14.25">
      <c r="A349" s="7"/>
      <c r="B349" s="157"/>
      <c r="C349" s="8"/>
      <c r="D349" s="9"/>
      <c r="E349" s="9"/>
      <c r="F349" s="9"/>
      <c r="G349" s="9"/>
      <c r="H349" s="10">
        <f>COUNTIF('后备舍母猪'!A:A,A349)+COUNTIF('配种舍母猪'!A:A,A349)+COUNTIF('妊娠舍母猪'!A:A,A349)+COUNTIF('分娩舍母猪'!A:A,A349)</f>
        <v>0</v>
      </c>
    </row>
    <row r="350" spans="1:8" ht="14.25">
      <c r="A350" s="7"/>
      <c r="B350" s="157"/>
      <c r="C350" s="8"/>
      <c r="D350" s="9"/>
      <c r="E350" s="9"/>
      <c r="F350" s="9"/>
      <c r="G350" s="9"/>
      <c r="H350" s="10">
        <f>COUNTIF('后备舍母猪'!A:A,A350)+COUNTIF('配种舍母猪'!A:A,A350)+COUNTIF('妊娠舍母猪'!A:A,A350)+COUNTIF('分娩舍母猪'!A:A,A350)</f>
        <v>0</v>
      </c>
    </row>
    <row r="351" spans="1:8" ht="14.25">
      <c r="A351" s="7"/>
      <c r="B351" s="157"/>
      <c r="C351" s="8"/>
      <c r="D351" s="9"/>
      <c r="E351" s="9"/>
      <c r="F351" s="9"/>
      <c r="G351" s="9"/>
      <c r="H351" s="10">
        <f>COUNTIF('后备舍母猪'!A:A,A351)+COUNTIF('配种舍母猪'!A:A,A351)+COUNTIF('妊娠舍母猪'!A:A,A351)+COUNTIF('分娩舍母猪'!A:A,A351)</f>
        <v>0</v>
      </c>
    </row>
    <row r="352" spans="1:8" ht="14.25">
      <c r="A352" s="7"/>
      <c r="B352" s="157"/>
      <c r="C352" s="8"/>
      <c r="D352" s="9"/>
      <c r="E352" s="9"/>
      <c r="F352" s="9"/>
      <c r="G352" s="9"/>
      <c r="H352" s="10">
        <f>COUNTIF('后备舍母猪'!A:A,A352)+COUNTIF('配种舍母猪'!A:A,A352)+COUNTIF('妊娠舍母猪'!A:A,A352)+COUNTIF('分娩舍母猪'!A:A,A352)</f>
        <v>0</v>
      </c>
    </row>
    <row r="353" spans="1:8" ht="14.25">
      <c r="A353" s="7"/>
      <c r="B353" s="157"/>
      <c r="C353" s="8"/>
      <c r="D353" s="9"/>
      <c r="E353" s="9"/>
      <c r="F353" s="9"/>
      <c r="G353" s="9"/>
      <c r="H353" s="10">
        <f>COUNTIF('后备舍母猪'!A:A,A353)+COUNTIF('配种舍母猪'!A:A,A353)+COUNTIF('妊娠舍母猪'!A:A,A353)+COUNTIF('分娩舍母猪'!A:A,A353)</f>
        <v>0</v>
      </c>
    </row>
    <row r="354" spans="1:8" ht="14.25">
      <c r="A354" s="7"/>
      <c r="B354" s="157"/>
      <c r="C354" s="8"/>
      <c r="D354" s="9"/>
      <c r="E354" s="9"/>
      <c r="F354" s="9"/>
      <c r="G354" s="9"/>
      <c r="H354" s="10">
        <f>COUNTIF('后备舍母猪'!A:A,A354)+COUNTIF('配种舍母猪'!A:A,A354)+COUNTIF('妊娠舍母猪'!A:A,A354)+COUNTIF('分娩舍母猪'!A:A,A354)</f>
        <v>0</v>
      </c>
    </row>
    <row r="355" spans="1:8" ht="14.25">
      <c r="A355" s="7"/>
      <c r="B355" s="157"/>
      <c r="C355" s="8"/>
      <c r="D355" s="9"/>
      <c r="E355" s="9"/>
      <c r="F355" s="9"/>
      <c r="G355" s="9"/>
      <c r="H355" s="10">
        <f>COUNTIF('后备舍母猪'!A:A,A355)+COUNTIF('配种舍母猪'!A:A,A355)+COUNTIF('妊娠舍母猪'!A:A,A355)+COUNTIF('分娩舍母猪'!A:A,A355)</f>
        <v>0</v>
      </c>
    </row>
    <row r="356" spans="1:8" ht="14.25">
      <c r="A356" s="7"/>
      <c r="B356" s="157"/>
      <c r="C356" s="8"/>
      <c r="D356" s="9"/>
      <c r="E356" s="9"/>
      <c r="F356" s="9"/>
      <c r="G356" s="9"/>
      <c r="H356" s="10">
        <f>COUNTIF('后备舍母猪'!A:A,A356)+COUNTIF('配种舍母猪'!A:A,A356)+COUNTIF('妊娠舍母猪'!A:A,A356)+COUNTIF('分娩舍母猪'!A:A,A356)</f>
        <v>0</v>
      </c>
    </row>
    <row r="357" spans="1:8" ht="14.25">
      <c r="A357" s="7"/>
      <c r="B357" s="157"/>
      <c r="C357" s="8"/>
      <c r="D357" s="9"/>
      <c r="E357" s="9"/>
      <c r="F357" s="9"/>
      <c r="G357" s="9"/>
      <c r="H357" s="10">
        <f>COUNTIF('后备舍母猪'!A:A,A357)+COUNTIF('配种舍母猪'!A:A,A357)+COUNTIF('妊娠舍母猪'!A:A,A357)+COUNTIF('分娩舍母猪'!A:A,A357)</f>
        <v>0</v>
      </c>
    </row>
    <row r="358" spans="1:8" ht="14.25">
      <c r="A358" s="7"/>
      <c r="B358" s="157"/>
      <c r="C358" s="8"/>
      <c r="D358" s="9"/>
      <c r="E358" s="9"/>
      <c r="F358" s="9"/>
      <c r="G358" s="9"/>
      <c r="H358" s="10">
        <f>COUNTIF('后备舍母猪'!A:A,A358)+COUNTIF('配种舍母猪'!A:A,A358)+COUNTIF('妊娠舍母猪'!A:A,A358)+COUNTIF('分娩舍母猪'!A:A,A358)</f>
        <v>0</v>
      </c>
    </row>
    <row r="359" spans="1:8" ht="14.25">
      <c r="A359" s="7"/>
      <c r="B359" s="157"/>
      <c r="C359" s="8"/>
      <c r="D359" s="9"/>
      <c r="E359" s="9"/>
      <c r="F359" s="9"/>
      <c r="G359" s="9"/>
      <c r="H359" s="10">
        <f>COUNTIF('后备舍母猪'!A:A,A359)+COUNTIF('配种舍母猪'!A:A,A359)+COUNTIF('妊娠舍母猪'!A:A,A359)+COUNTIF('分娩舍母猪'!A:A,A359)</f>
        <v>0</v>
      </c>
    </row>
    <row r="360" spans="1:8" ht="14.25">
      <c r="A360" s="7"/>
      <c r="B360" s="157"/>
      <c r="C360" s="8"/>
      <c r="D360" s="9"/>
      <c r="E360" s="9"/>
      <c r="F360" s="9"/>
      <c r="G360" s="9"/>
      <c r="H360" s="10">
        <f>COUNTIF('后备舍母猪'!A:A,A360)+COUNTIF('配种舍母猪'!A:A,A360)+COUNTIF('妊娠舍母猪'!A:A,A360)+COUNTIF('分娩舍母猪'!A:A,A360)</f>
        <v>0</v>
      </c>
    </row>
    <row r="361" spans="1:8" ht="14.25">
      <c r="A361" s="7"/>
      <c r="B361" s="157"/>
      <c r="C361" s="8"/>
      <c r="D361" s="9"/>
      <c r="E361" s="9"/>
      <c r="F361" s="9"/>
      <c r="G361" s="9"/>
      <c r="H361" s="10">
        <f>COUNTIF('后备舍母猪'!A:A,A361)+COUNTIF('配种舍母猪'!A:A,A361)+COUNTIF('妊娠舍母猪'!A:A,A361)+COUNTIF('分娩舍母猪'!A:A,A361)</f>
        <v>0</v>
      </c>
    </row>
    <row r="362" spans="1:8" ht="14.25">
      <c r="A362" s="7"/>
      <c r="B362" s="157"/>
      <c r="C362" s="8"/>
      <c r="D362" s="9"/>
      <c r="E362" s="9"/>
      <c r="F362" s="9"/>
      <c r="G362" s="9"/>
      <c r="H362" s="10">
        <f>COUNTIF('后备舍母猪'!A:A,A362)+COUNTIF('配种舍母猪'!A:A,A362)+COUNTIF('妊娠舍母猪'!A:A,A362)+COUNTIF('分娩舍母猪'!A:A,A362)</f>
        <v>0</v>
      </c>
    </row>
    <row r="363" spans="1:8" ht="14.25">
      <c r="A363" s="7"/>
      <c r="B363" s="157"/>
      <c r="C363" s="8"/>
      <c r="D363" s="9"/>
      <c r="E363" s="9"/>
      <c r="F363" s="9"/>
      <c r="G363" s="9"/>
      <c r="H363" s="10">
        <f>COUNTIF('后备舍母猪'!A:A,A363)+COUNTIF('配种舍母猪'!A:A,A363)+COUNTIF('妊娠舍母猪'!A:A,A363)+COUNTIF('分娩舍母猪'!A:A,A363)</f>
        <v>0</v>
      </c>
    </row>
    <row r="364" spans="1:8" ht="14.25">
      <c r="A364" s="7"/>
      <c r="B364" s="157"/>
      <c r="C364" s="8"/>
      <c r="D364" s="9"/>
      <c r="E364" s="9"/>
      <c r="F364" s="9"/>
      <c r="G364" s="9"/>
      <c r="H364" s="10">
        <f>COUNTIF('后备舍母猪'!A:A,A364)+COUNTIF('配种舍母猪'!A:A,A364)+COUNTIF('妊娠舍母猪'!A:A,A364)+COUNTIF('分娩舍母猪'!A:A,A364)</f>
        <v>0</v>
      </c>
    </row>
    <row r="365" spans="1:8" ht="14.25">
      <c r="A365" s="7"/>
      <c r="B365" s="157"/>
      <c r="C365" s="8"/>
      <c r="D365" s="9"/>
      <c r="E365" s="9"/>
      <c r="F365" s="9"/>
      <c r="G365" s="9"/>
      <c r="H365" s="10">
        <f>COUNTIF('后备舍母猪'!A:A,A365)+COUNTIF('配种舍母猪'!A:A,A365)+COUNTIF('妊娠舍母猪'!A:A,A365)+COUNTIF('分娩舍母猪'!A:A,A365)</f>
        <v>0</v>
      </c>
    </row>
    <row r="366" spans="1:8" ht="14.25">
      <c r="A366" s="7"/>
      <c r="B366" s="157"/>
      <c r="C366" s="8"/>
      <c r="D366" s="9"/>
      <c r="E366" s="9"/>
      <c r="F366" s="9"/>
      <c r="G366" s="9"/>
      <c r="H366" s="10">
        <f>COUNTIF('后备舍母猪'!A:A,A366)+COUNTIF('配种舍母猪'!A:A,A366)+COUNTIF('妊娠舍母猪'!A:A,A366)+COUNTIF('分娩舍母猪'!A:A,A366)</f>
        <v>0</v>
      </c>
    </row>
    <row r="367" spans="1:8" ht="14.25">
      <c r="A367" s="7"/>
      <c r="B367" s="157"/>
      <c r="C367" s="8"/>
      <c r="D367" s="9"/>
      <c r="E367" s="9"/>
      <c r="F367" s="9"/>
      <c r="G367" s="9"/>
      <c r="H367" s="10">
        <f>COUNTIF('后备舍母猪'!A:A,A367)+COUNTIF('配种舍母猪'!A:A,A367)+COUNTIF('妊娠舍母猪'!A:A,A367)+COUNTIF('分娩舍母猪'!A:A,A367)</f>
        <v>0</v>
      </c>
    </row>
    <row r="368" spans="1:8" ht="14.25">
      <c r="A368" s="7"/>
      <c r="B368" s="157"/>
      <c r="C368" s="8"/>
      <c r="D368" s="9"/>
      <c r="E368" s="9"/>
      <c r="F368" s="9"/>
      <c r="G368" s="9"/>
      <c r="H368" s="10">
        <f>COUNTIF('后备舍母猪'!A:A,A368)+COUNTIF('配种舍母猪'!A:A,A368)+COUNTIF('妊娠舍母猪'!A:A,A368)+COUNTIF('分娩舍母猪'!A:A,A368)</f>
        <v>0</v>
      </c>
    </row>
    <row r="369" spans="1:8" ht="14.25">
      <c r="A369" s="7"/>
      <c r="B369" s="157"/>
      <c r="C369" s="8"/>
      <c r="D369" s="9"/>
      <c r="E369" s="9"/>
      <c r="F369" s="9"/>
      <c r="G369" s="9"/>
      <c r="H369" s="10">
        <f>COUNTIF('后备舍母猪'!A:A,A369)+COUNTIF('配种舍母猪'!A:A,A369)+COUNTIF('妊娠舍母猪'!A:A,A369)+COUNTIF('分娩舍母猪'!A:A,A369)</f>
        <v>0</v>
      </c>
    </row>
    <row r="370" spans="1:8" ht="14.25">
      <c r="A370" s="7"/>
      <c r="B370" s="157"/>
      <c r="C370" s="8"/>
      <c r="D370" s="9"/>
      <c r="E370" s="9"/>
      <c r="F370" s="9"/>
      <c r="G370" s="9"/>
      <c r="H370" s="10">
        <f>COUNTIF('后备舍母猪'!A:A,A370)+COUNTIF('配种舍母猪'!A:A,A370)+COUNTIF('妊娠舍母猪'!A:A,A370)+COUNTIF('分娩舍母猪'!A:A,A370)</f>
        <v>0</v>
      </c>
    </row>
    <row r="371" spans="1:8" ht="14.25">
      <c r="A371" s="7"/>
      <c r="B371" s="157"/>
      <c r="C371" s="8"/>
      <c r="D371" s="9"/>
      <c r="E371" s="9"/>
      <c r="F371" s="9"/>
      <c r="G371" s="9"/>
      <c r="H371" s="10">
        <f>COUNTIF('后备舍母猪'!A:A,A371)+COUNTIF('配种舍母猪'!A:A,A371)+COUNTIF('妊娠舍母猪'!A:A,A371)+COUNTIF('分娩舍母猪'!A:A,A371)</f>
        <v>0</v>
      </c>
    </row>
    <row r="372" spans="1:8" ht="14.25">
      <c r="A372" s="7"/>
      <c r="B372" s="157"/>
      <c r="C372" s="8"/>
      <c r="D372" s="9"/>
      <c r="E372" s="9"/>
      <c r="F372" s="9"/>
      <c r="G372" s="9"/>
      <c r="H372" s="10">
        <f>COUNTIF('后备舍母猪'!A:A,A372)+COUNTIF('配种舍母猪'!A:A,A372)+COUNTIF('妊娠舍母猪'!A:A,A372)+COUNTIF('分娩舍母猪'!A:A,A372)</f>
        <v>0</v>
      </c>
    </row>
    <row r="373" spans="1:8" ht="14.25">
      <c r="A373" s="7"/>
      <c r="B373" s="157"/>
      <c r="C373" s="8"/>
      <c r="D373" s="9"/>
      <c r="E373" s="9"/>
      <c r="F373" s="9"/>
      <c r="G373" s="9"/>
      <c r="H373" s="10">
        <f>COUNTIF('后备舍母猪'!A:A,A373)+COUNTIF('配种舍母猪'!A:A,A373)+COUNTIF('妊娠舍母猪'!A:A,A373)+COUNTIF('分娩舍母猪'!A:A,A373)</f>
        <v>0</v>
      </c>
    </row>
    <row r="374" spans="1:8" ht="14.25">
      <c r="A374" s="7"/>
      <c r="B374" s="157"/>
      <c r="C374" s="8"/>
      <c r="D374" s="9"/>
      <c r="E374" s="9"/>
      <c r="F374" s="9"/>
      <c r="G374" s="9"/>
      <c r="H374" s="10">
        <f>COUNTIF('后备舍母猪'!A:A,A374)+COUNTIF('配种舍母猪'!A:A,A374)+COUNTIF('妊娠舍母猪'!A:A,A374)+COUNTIF('分娩舍母猪'!A:A,A374)</f>
        <v>0</v>
      </c>
    </row>
    <row r="375" spans="1:8" ht="14.25">
      <c r="A375" s="7"/>
      <c r="B375" s="157"/>
      <c r="C375" s="8"/>
      <c r="D375" s="9"/>
      <c r="E375" s="9"/>
      <c r="F375" s="9"/>
      <c r="G375" s="9"/>
      <c r="H375" s="10">
        <f>COUNTIF('后备舍母猪'!A:A,A375)+COUNTIF('配种舍母猪'!A:A,A375)+COUNTIF('妊娠舍母猪'!A:A,A375)+COUNTIF('分娩舍母猪'!A:A,A375)</f>
        <v>0</v>
      </c>
    </row>
    <row r="376" spans="1:8" ht="14.25">
      <c r="A376" s="7"/>
      <c r="B376" s="157"/>
      <c r="C376" s="8"/>
      <c r="D376" s="9"/>
      <c r="E376" s="9"/>
      <c r="F376" s="9"/>
      <c r="G376" s="9"/>
      <c r="H376" s="10">
        <f>COUNTIF('后备舍母猪'!A:A,A376)+COUNTIF('配种舍母猪'!A:A,A376)+COUNTIF('妊娠舍母猪'!A:A,A376)+COUNTIF('分娩舍母猪'!A:A,A376)</f>
        <v>0</v>
      </c>
    </row>
    <row r="377" spans="1:8" ht="14.25">
      <c r="A377" s="7"/>
      <c r="B377" s="157"/>
      <c r="C377" s="8"/>
      <c r="D377" s="9"/>
      <c r="E377" s="9"/>
      <c r="F377" s="9"/>
      <c r="G377" s="9"/>
      <c r="H377" s="10">
        <f>COUNTIF('后备舍母猪'!A:A,A377)+COUNTIF('配种舍母猪'!A:A,A377)+COUNTIF('妊娠舍母猪'!A:A,A377)+COUNTIF('分娩舍母猪'!A:A,A377)</f>
        <v>0</v>
      </c>
    </row>
    <row r="378" spans="1:8" ht="14.25">
      <c r="A378" s="7"/>
      <c r="B378" s="157"/>
      <c r="C378" s="8"/>
      <c r="D378" s="9"/>
      <c r="E378" s="9"/>
      <c r="F378" s="9"/>
      <c r="G378" s="9"/>
      <c r="H378" s="10">
        <f>COUNTIF('后备舍母猪'!A:A,A378)+COUNTIF('配种舍母猪'!A:A,A378)+COUNTIF('妊娠舍母猪'!A:A,A378)+COUNTIF('分娩舍母猪'!A:A,A378)</f>
        <v>0</v>
      </c>
    </row>
    <row r="379" spans="1:8" ht="14.25">
      <c r="A379" s="7"/>
      <c r="B379" s="157"/>
      <c r="C379" s="8"/>
      <c r="D379" s="9"/>
      <c r="E379" s="9"/>
      <c r="F379" s="9"/>
      <c r="G379" s="9"/>
      <c r="H379" s="10">
        <f>COUNTIF('后备舍母猪'!A:A,A379)+COUNTIF('配种舍母猪'!A:A,A379)+COUNTIF('妊娠舍母猪'!A:A,A379)+COUNTIF('分娩舍母猪'!A:A,A379)</f>
        <v>0</v>
      </c>
    </row>
    <row r="380" spans="1:8" ht="14.25">
      <c r="A380" s="7"/>
      <c r="B380" s="157"/>
      <c r="C380" s="8"/>
      <c r="D380" s="9"/>
      <c r="E380" s="9"/>
      <c r="F380" s="9"/>
      <c r="G380" s="9"/>
      <c r="H380" s="10">
        <f>COUNTIF('后备舍母猪'!A:A,A380)+COUNTIF('配种舍母猪'!A:A,A380)+COUNTIF('妊娠舍母猪'!A:A,A380)+COUNTIF('分娩舍母猪'!A:A,A380)</f>
        <v>0</v>
      </c>
    </row>
    <row r="381" spans="1:8" ht="14.25">
      <c r="A381" s="7"/>
      <c r="B381" s="157"/>
      <c r="C381" s="8"/>
      <c r="D381" s="9"/>
      <c r="E381" s="9"/>
      <c r="F381" s="9"/>
      <c r="G381" s="9"/>
      <c r="H381" s="10">
        <f>COUNTIF('后备舍母猪'!A:A,A381)+COUNTIF('配种舍母猪'!A:A,A381)+COUNTIF('妊娠舍母猪'!A:A,A381)+COUNTIF('分娩舍母猪'!A:A,A381)</f>
        <v>0</v>
      </c>
    </row>
    <row r="382" spans="1:8" ht="14.25">
      <c r="A382" s="7"/>
      <c r="B382" s="157"/>
      <c r="C382" s="8"/>
      <c r="D382" s="9"/>
      <c r="E382" s="9"/>
      <c r="F382" s="9"/>
      <c r="G382" s="9"/>
      <c r="H382" s="10">
        <f>COUNTIF('后备舍母猪'!A:A,A382)+COUNTIF('配种舍母猪'!A:A,A382)+COUNTIF('妊娠舍母猪'!A:A,A382)+COUNTIF('分娩舍母猪'!A:A,A382)</f>
        <v>0</v>
      </c>
    </row>
    <row r="383" spans="1:8" ht="14.25">
      <c r="A383" s="7"/>
      <c r="B383" s="157"/>
      <c r="C383" s="8"/>
      <c r="D383" s="9"/>
      <c r="E383" s="9"/>
      <c r="F383" s="9"/>
      <c r="G383" s="9"/>
      <c r="H383" s="10">
        <f>COUNTIF('后备舍母猪'!A:A,A383)+COUNTIF('配种舍母猪'!A:A,A383)+COUNTIF('妊娠舍母猪'!A:A,A383)+COUNTIF('分娩舍母猪'!A:A,A383)</f>
        <v>0</v>
      </c>
    </row>
    <row r="384" spans="1:8" ht="14.25">
      <c r="A384" s="7"/>
      <c r="B384" s="157"/>
      <c r="C384" s="8"/>
      <c r="D384" s="9"/>
      <c r="E384" s="9"/>
      <c r="F384" s="9"/>
      <c r="G384" s="9"/>
      <c r="H384" s="10">
        <f>COUNTIF('后备舍母猪'!A:A,A384)+COUNTIF('配种舍母猪'!A:A,A384)+COUNTIF('妊娠舍母猪'!A:A,A384)+COUNTIF('分娩舍母猪'!A:A,A384)</f>
        <v>0</v>
      </c>
    </row>
    <row r="385" spans="1:8" ht="14.25">
      <c r="A385" s="7"/>
      <c r="B385" s="157"/>
      <c r="C385" s="8"/>
      <c r="D385" s="9"/>
      <c r="E385" s="9"/>
      <c r="F385" s="9"/>
      <c r="G385" s="9"/>
      <c r="H385" s="10">
        <f>COUNTIF('后备舍母猪'!A:A,A385)+COUNTIF('配种舍母猪'!A:A,A385)+COUNTIF('妊娠舍母猪'!A:A,A385)+COUNTIF('分娩舍母猪'!A:A,A385)</f>
        <v>0</v>
      </c>
    </row>
    <row r="386" spans="1:8" ht="14.25">
      <c r="A386" s="7"/>
      <c r="B386" s="157"/>
      <c r="C386" s="8"/>
      <c r="D386" s="9"/>
      <c r="E386" s="9"/>
      <c r="F386" s="9"/>
      <c r="G386" s="9"/>
      <c r="H386" s="10">
        <f>COUNTIF('后备舍母猪'!A:A,A386)+COUNTIF('配种舍母猪'!A:A,A386)+COUNTIF('妊娠舍母猪'!A:A,A386)+COUNTIF('分娩舍母猪'!A:A,A386)</f>
        <v>0</v>
      </c>
    </row>
    <row r="387" spans="1:8" ht="14.25">
      <c r="A387" s="7"/>
      <c r="B387" s="157"/>
      <c r="C387" s="8"/>
      <c r="D387" s="9"/>
      <c r="E387" s="9"/>
      <c r="F387" s="9"/>
      <c r="G387" s="9"/>
      <c r="H387" s="10">
        <f>COUNTIF('后备舍母猪'!A:A,A387)+COUNTIF('配种舍母猪'!A:A,A387)+COUNTIF('妊娠舍母猪'!A:A,A387)+COUNTIF('分娩舍母猪'!A:A,A387)</f>
        <v>0</v>
      </c>
    </row>
    <row r="388" spans="1:8" ht="14.25">
      <c r="A388" s="7"/>
      <c r="B388" s="157"/>
      <c r="C388" s="8"/>
      <c r="D388" s="9"/>
      <c r="E388" s="9"/>
      <c r="F388" s="9"/>
      <c r="G388" s="9"/>
      <c r="H388" s="10">
        <f>COUNTIF('后备舍母猪'!A:A,A388)+COUNTIF('配种舍母猪'!A:A,A388)+COUNTIF('妊娠舍母猪'!A:A,A388)+COUNTIF('分娩舍母猪'!A:A,A388)</f>
        <v>0</v>
      </c>
    </row>
    <row r="389" spans="1:8" ht="14.25">
      <c r="A389" s="7"/>
      <c r="B389" s="157"/>
      <c r="C389" s="8"/>
      <c r="D389" s="9"/>
      <c r="E389" s="9"/>
      <c r="F389" s="9"/>
      <c r="G389" s="9"/>
      <c r="H389" s="10">
        <f>COUNTIF('后备舍母猪'!A:A,A389)+COUNTIF('配种舍母猪'!A:A,A389)+COUNTIF('妊娠舍母猪'!A:A,A389)+COUNTIF('分娩舍母猪'!A:A,A389)</f>
        <v>0</v>
      </c>
    </row>
    <row r="390" spans="1:8" ht="14.25">
      <c r="A390" s="7"/>
      <c r="B390" s="157"/>
      <c r="C390" s="8"/>
      <c r="D390" s="9"/>
      <c r="E390" s="9"/>
      <c r="F390" s="9"/>
      <c r="G390" s="9"/>
      <c r="H390" s="10">
        <f>COUNTIF('后备舍母猪'!A:A,A390)+COUNTIF('配种舍母猪'!A:A,A390)+COUNTIF('妊娠舍母猪'!A:A,A390)+COUNTIF('分娩舍母猪'!A:A,A390)</f>
        <v>0</v>
      </c>
    </row>
    <row r="391" spans="1:8" ht="14.25">
      <c r="A391" s="7"/>
      <c r="B391" s="157"/>
      <c r="C391" s="8"/>
      <c r="D391" s="9"/>
      <c r="E391" s="9"/>
      <c r="F391" s="9"/>
      <c r="G391" s="9"/>
      <c r="H391" s="10">
        <f>COUNTIF('后备舍母猪'!A:A,A391)+COUNTIF('配种舍母猪'!A:A,A391)+COUNTIF('妊娠舍母猪'!A:A,A391)+COUNTIF('分娩舍母猪'!A:A,A391)</f>
        <v>0</v>
      </c>
    </row>
    <row r="392" spans="1:8" ht="14.25">
      <c r="A392" s="7"/>
      <c r="B392" s="157"/>
      <c r="C392" s="8"/>
      <c r="D392" s="9"/>
      <c r="E392" s="9"/>
      <c r="F392" s="9"/>
      <c r="G392" s="9"/>
      <c r="H392" s="10">
        <f>COUNTIF('后备舍母猪'!A:A,A392)+COUNTIF('配种舍母猪'!A:A,A392)+COUNTIF('妊娠舍母猪'!A:A,A392)+COUNTIF('分娩舍母猪'!A:A,A392)</f>
        <v>0</v>
      </c>
    </row>
    <row r="393" spans="1:8" ht="14.25">
      <c r="A393" s="7"/>
      <c r="B393" s="157"/>
      <c r="C393" s="8"/>
      <c r="D393" s="9"/>
      <c r="E393" s="9"/>
      <c r="F393" s="9"/>
      <c r="G393" s="9"/>
      <c r="H393" s="10">
        <f>COUNTIF('后备舍母猪'!A:A,A393)+COUNTIF('配种舍母猪'!A:A,A393)+COUNTIF('妊娠舍母猪'!A:A,A393)+COUNTIF('分娩舍母猪'!A:A,A393)</f>
        <v>0</v>
      </c>
    </row>
    <row r="394" spans="1:8" ht="14.25">
      <c r="A394" s="7"/>
      <c r="B394" s="157"/>
      <c r="C394" s="8"/>
      <c r="D394" s="9"/>
      <c r="E394" s="9"/>
      <c r="F394" s="9"/>
      <c r="G394" s="9"/>
      <c r="H394" s="10">
        <f>COUNTIF('后备舍母猪'!A:A,A394)+COUNTIF('配种舍母猪'!A:A,A394)+COUNTIF('妊娠舍母猪'!A:A,A394)+COUNTIF('分娩舍母猪'!A:A,A394)</f>
        <v>0</v>
      </c>
    </row>
    <row r="395" spans="1:8" ht="14.25">
      <c r="A395" s="7"/>
      <c r="B395" s="157"/>
      <c r="C395" s="8"/>
      <c r="D395" s="9"/>
      <c r="E395" s="9"/>
      <c r="F395" s="9"/>
      <c r="G395" s="9"/>
      <c r="H395" s="10">
        <f>COUNTIF('后备舍母猪'!A:A,A395)+COUNTIF('配种舍母猪'!A:A,A395)+COUNTIF('妊娠舍母猪'!A:A,A395)+COUNTIF('分娩舍母猪'!A:A,A395)</f>
        <v>0</v>
      </c>
    </row>
    <row r="396" spans="1:8" ht="14.25">
      <c r="A396" s="7"/>
      <c r="B396" s="157"/>
      <c r="C396" s="8"/>
      <c r="D396" s="9"/>
      <c r="E396" s="9"/>
      <c r="F396" s="9"/>
      <c r="G396" s="9"/>
      <c r="H396" s="10">
        <f>COUNTIF('后备舍母猪'!A:A,A396)+COUNTIF('配种舍母猪'!A:A,A396)+COUNTIF('妊娠舍母猪'!A:A,A396)+COUNTIF('分娩舍母猪'!A:A,A396)</f>
        <v>0</v>
      </c>
    </row>
    <row r="397" spans="1:8" ht="14.25">
      <c r="A397" s="7"/>
      <c r="B397" s="157"/>
      <c r="C397" s="8"/>
      <c r="D397" s="9"/>
      <c r="E397" s="9"/>
      <c r="F397" s="9"/>
      <c r="G397" s="9"/>
      <c r="H397" s="10">
        <f>COUNTIF('后备舍母猪'!A:A,A397)+COUNTIF('配种舍母猪'!A:A,A397)+COUNTIF('妊娠舍母猪'!A:A,A397)+COUNTIF('分娩舍母猪'!A:A,A397)</f>
        <v>0</v>
      </c>
    </row>
    <row r="398" spans="1:8" ht="14.25">
      <c r="A398" s="7"/>
      <c r="B398" s="157"/>
      <c r="C398" s="8"/>
      <c r="D398" s="9"/>
      <c r="E398" s="9"/>
      <c r="F398" s="9"/>
      <c r="G398" s="9"/>
      <c r="H398" s="10">
        <f>COUNTIF('后备舍母猪'!A:A,A398)+COUNTIF('配种舍母猪'!A:A,A398)+COUNTIF('妊娠舍母猪'!A:A,A398)+COUNTIF('分娩舍母猪'!A:A,A398)</f>
        <v>0</v>
      </c>
    </row>
    <row r="399" spans="1:8" ht="14.25">
      <c r="A399" s="7"/>
      <c r="B399" s="157"/>
      <c r="C399" s="8"/>
      <c r="D399" s="9"/>
      <c r="E399" s="9"/>
      <c r="F399" s="9"/>
      <c r="G399" s="9"/>
      <c r="H399" s="10">
        <f>COUNTIF('后备舍母猪'!A:A,A399)+COUNTIF('配种舍母猪'!A:A,A399)+COUNTIF('妊娠舍母猪'!A:A,A399)+COUNTIF('分娩舍母猪'!A:A,A399)</f>
        <v>0</v>
      </c>
    </row>
    <row r="400" spans="1:8" ht="14.25">
      <c r="A400" s="7"/>
      <c r="B400" s="157"/>
      <c r="C400" s="8"/>
      <c r="D400" s="9"/>
      <c r="E400" s="9"/>
      <c r="F400" s="9"/>
      <c r="G400" s="9"/>
      <c r="H400" s="10">
        <f>COUNTIF('后备舍母猪'!A:A,A400)+COUNTIF('配种舍母猪'!A:A,A400)+COUNTIF('妊娠舍母猪'!A:A,A400)+COUNTIF('分娩舍母猪'!A:A,A400)</f>
        <v>0</v>
      </c>
    </row>
    <row r="401" spans="1:8" ht="14.25">
      <c r="A401" s="7"/>
      <c r="B401" s="157"/>
      <c r="C401" s="8"/>
      <c r="D401" s="9"/>
      <c r="E401" s="9"/>
      <c r="F401" s="9"/>
      <c r="G401" s="9"/>
      <c r="H401" s="10">
        <f>COUNTIF('后备舍母猪'!A:A,A401)+COUNTIF('配种舍母猪'!A:A,A401)+COUNTIF('妊娠舍母猪'!A:A,A401)+COUNTIF('分娩舍母猪'!A:A,A401)</f>
        <v>0</v>
      </c>
    </row>
    <row r="402" spans="1:8" ht="14.25">
      <c r="A402" s="7"/>
      <c r="B402" s="157"/>
      <c r="C402" s="8"/>
      <c r="D402" s="9"/>
      <c r="E402" s="9"/>
      <c r="F402" s="9"/>
      <c r="G402" s="9"/>
      <c r="H402" s="10">
        <f>COUNTIF('后备舍母猪'!A:A,A402)+COUNTIF('配种舍母猪'!A:A,A402)+COUNTIF('妊娠舍母猪'!A:A,A402)+COUNTIF('分娩舍母猪'!A:A,A402)</f>
        <v>0</v>
      </c>
    </row>
    <row r="403" spans="1:8" ht="14.25">
      <c r="A403" s="7"/>
      <c r="B403" s="157"/>
      <c r="C403" s="8"/>
      <c r="D403" s="9"/>
      <c r="E403" s="9"/>
      <c r="F403" s="9"/>
      <c r="G403" s="9"/>
      <c r="H403" s="10">
        <f>COUNTIF('后备舍母猪'!A:A,A403)+COUNTIF('配种舍母猪'!A:A,A403)+COUNTIF('妊娠舍母猪'!A:A,A403)+COUNTIF('分娩舍母猪'!A:A,A403)</f>
        <v>0</v>
      </c>
    </row>
    <row r="404" spans="1:8" ht="14.25">
      <c r="A404" s="7"/>
      <c r="B404" s="157"/>
      <c r="C404" s="8"/>
      <c r="D404" s="9"/>
      <c r="E404" s="9"/>
      <c r="F404" s="9"/>
      <c r="G404" s="9"/>
      <c r="H404" s="10">
        <f>COUNTIF('后备舍母猪'!A:A,A404)+COUNTIF('配种舍母猪'!A:A,A404)+COUNTIF('妊娠舍母猪'!A:A,A404)+COUNTIF('分娩舍母猪'!A:A,A404)</f>
        <v>0</v>
      </c>
    </row>
    <row r="405" spans="1:8" ht="14.25">
      <c r="A405" s="7"/>
      <c r="B405" s="157"/>
      <c r="C405" s="8"/>
      <c r="D405" s="9"/>
      <c r="E405" s="9"/>
      <c r="F405" s="9"/>
      <c r="G405" s="9"/>
      <c r="H405" s="10">
        <f>COUNTIF('后备舍母猪'!A:A,A405)+COUNTIF('配种舍母猪'!A:A,A405)+COUNTIF('妊娠舍母猪'!A:A,A405)+COUNTIF('分娩舍母猪'!A:A,A405)</f>
        <v>0</v>
      </c>
    </row>
    <row r="406" spans="1:8" ht="14.25">
      <c r="A406" s="7"/>
      <c r="B406" s="157"/>
      <c r="C406" s="8"/>
      <c r="D406" s="9"/>
      <c r="E406" s="9"/>
      <c r="F406" s="9"/>
      <c r="G406" s="9"/>
      <c r="H406" s="10">
        <f>COUNTIF('后备舍母猪'!A:A,A406)+COUNTIF('配种舍母猪'!A:A,A406)+COUNTIF('妊娠舍母猪'!A:A,A406)+COUNTIF('分娩舍母猪'!A:A,A406)</f>
        <v>0</v>
      </c>
    </row>
    <row r="407" spans="1:8" ht="14.25">
      <c r="A407" s="7"/>
      <c r="B407" s="157"/>
      <c r="C407" s="8"/>
      <c r="D407" s="9"/>
      <c r="E407" s="9"/>
      <c r="F407" s="9"/>
      <c r="G407" s="9"/>
      <c r="H407" s="10">
        <f>COUNTIF('后备舍母猪'!A:A,A407)+COUNTIF('配种舍母猪'!A:A,A407)+COUNTIF('妊娠舍母猪'!A:A,A407)+COUNTIF('分娩舍母猪'!A:A,A407)</f>
        <v>0</v>
      </c>
    </row>
    <row r="408" spans="1:8" ht="14.25">
      <c r="A408" s="7"/>
      <c r="B408" s="157"/>
      <c r="C408" s="8"/>
      <c r="D408" s="9"/>
      <c r="E408" s="9"/>
      <c r="F408" s="9"/>
      <c r="G408" s="9"/>
      <c r="H408" s="10">
        <f>COUNTIF('后备舍母猪'!A:A,A408)+COUNTIF('配种舍母猪'!A:A,A408)+COUNTIF('妊娠舍母猪'!A:A,A408)+COUNTIF('分娩舍母猪'!A:A,A408)</f>
        <v>0</v>
      </c>
    </row>
    <row r="409" spans="1:8" ht="14.25">
      <c r="A409" s="7"/>
      <c r="B409" s="157"/>
      <c r="C409" s="8"/>
      <c r="D409" s="9"/>
      <c r="E409" s="9"/>
      <c r="F409" s="9"/>
      <c r="G409" s="9"/>
      <c r="H409" s="10">
        <f>COUNTIF('后备舍母猪'!A:A,A409)+COUNTIF('配种舍母猪'!A:A,A409)+COUNTIF('妊娠舍母猪'!A:A,A409)+COUNTIF('分娩舍母猪'!A:A,A409)</f>
        <v>0</v>
      </c>
    </row>
    <row r="410" spans="1:8" ht="14.25">
      <c r="A410" s="7"/>
      <c r="B410" s="157"/>
      <c r="C410" s="8"/>
      <c r="D410" s="9"/>
      <c r="E410" s="9"/>
      <c r="F410" s="9"/>
      <c r="G410" s="9"/>
      <c r="H410" s="10">
        <f>COUNTIF('后备舍母猪'!A:A,A410)+COUNTIF('配种舍母猪'!A:A,A410)+COUNTIF('妊娠舍母猪'!A:A,A410)+COUNTIF('分娩舍母猪'!A:A,A410)</f>
        <v>0</v>
      </c>
    </row>
    <row r="411" spans="1:8" ht="14.25">
      <c r="A411" s="7"/>
      <c r="B411" s="157"/>
      <c r="C411" s="8"/>
      <c r="D411" s="9"/>
      <c r="E411" s="9"/>
      <c r="F411" s="9"/>
      <c r="G411" s="9"/>
      <c r="H411" s="10">
        <f>COUNTIF('后备舍母猪'!A:A,A411)+COUNTIF('配种舍母猪'!A:A,A411)+COUNTIF('妊娠舍母猪'!A:A,A411)+COUNTIF('分娩舍母猪'!A:A,A411)</f>
        <v>0</v>
      </c>
    </row>
    <row r="412" spans="1:8" ht="14.25">
      <c r="A412" s="7"/>
      <c r="B412" s="157"/>
      <c r="C412" s="8"/>
      <c r="D412" s="9"/>
      <c r="E412" s="9"/>
      <c r="F412" s="9"/>
      <c r="G412" s="9"/>
      <c r="H412" s="10">
        <f>COUNTIF('后备舍母猪'!A:A,A412)+COUNTIF('配种舍母猪'!A:A,A412)+COUNTIF('妊娠舍母猪'!A:A,A412)+COUNTIF('分娩舍母猪'!A:A,A412)</f>
        <v>0</v>
      </c>
    </row>
    <row r="413" spans="1:8" ht="14.25">
      <c r="A413" s="7"/>
      <c r="B413" s="157"/>
      <c r="C413" s="8"/>
      <c r="D413" s="9"/>
      <c r="E413" s="9"/>
      <c r="F413" s="9"/>
      <c r="G413" s="9"/>
      <c r="H413" s="10">
        <f>COUNTIF('后备舍母猪'!A:A,A413)+COUNTIF('配种舍母猪'!A:A,A413)+COUNTIF('妊娠舍母猪'!A:A,A413)+COUNTIF('分娩舍母猪'!A:A,A413)</f>
        <v>0</v>
      </c>
    </row>
    <row r="414" spans="1:8" ht="14.25">
      <c r="A414" s="7"/>
      <c r="B414" s="157"/>
      <c r="C414" s="8"/>
      <c r="D414" s="9"/>
      <c r="E414" s="9"/>
      <c r="F414" s="9"/>
      <c r="G414" s="9"/>
      <c r="H414" s="10">
        <f>COUNTIF('后备舍母猪'!A:A,A414)+COUNTIF('配种舍母猪'!A:A,A414)+COUNTIF('妊娠舍母猪'!A:A,A414)+COUNTIF('分娩舍母猪'!A:A,A414)</f>
        <v>0</v>
      </c>
    </row>
    <row r="415" spans="1:8" ht="14.25">
      <c r="A415" s="7"/>
      <c r="B415" s="157"/>
      <c r="C415" s="8"/>
      <c r="D415" s="9"/>
      <c r="E415" s="9"/>
      <c r="F415" s="9"/>
      <c r="G415" s="9"/>
      <c r="H415" s="10">
        <f>COUNTIF('后备舍母猪'!A:A,A415)+COUNTIF('配种舍母猪'!A:A,A415)+COUNTIF('妊娠舍母猪'!A:A,A415)+COUNTIF('分娩舍母猪'!A:A,A415)</f>
        <v>0</v>
      </c>
    </row>
    <row r="416" spans="1:8" ht="14.25">
      <c r="A416" s="7"/>
      <c r="B416" s="157"/>
      <c r="C416" s="8"/>
      <c r="D416" s="9"/>
      <c r="E416" s="9"/>
      <c r="F416" s="9"/>
      <c r="G416" s="9"/>
      <c r="H416" s="10">
        <f>COUNTIF('后备舍母猪'!A:A,A416)+COUNTIF('配种舍母猪'!A:A,A416)+COUNTIF('妊娠舍母猪'!A:A,A416)+COUNTIF('分娩舍母猪'!A:A,A416)</f>
        <v>0</v>
      </c>
    </row>
    <row r="417" spans="1:8" ht="14.25">
      <c r="A417" s="7"/>
      <c r="B417" s="157"/>
      <c r="C417" s="8"/>
      <c r="D417" s="9"/>
      <c r="E417" s="9"/>
      <c r="F417" s="9"/>
      <c r="G417" s="9"/>
      <c r="H417" s="10">
        <f>COUNTIF('后备舍母猪'!A:A,A417)+COUNTIF('配种舍母猪'!A:A,A417)+COUNTIF('妊娠舍母猪'!A:A,A417)+COUNTIF('分娩舍母猪'!A:A,A417)</f>
        <v>0</v>
      </c>
    </row>
    <row r="418" spans="1:8" ht="14.25">
      <c r="A418" s="7"/>
      <c r="B418" s="157"/>
      <c r="C418" s="8"/>
      <c r="D418" s="9"/>
      <c r="E418" s="9"/>
      <c r="F418" s="9"/>
      <c r="G418" s="9"/>
      <c r="H418" s="10">
        <f>COUNTIF('后备舍母猪'!A:A,A418)+COUNTIF('配种舍母猪'!A:A,A418)+COUNTIF('妊娠舍母猪'!A:A,A418)+COUNTIF('分娩舍母猪'!A:A,A418)</f>
        <v>0</v>
      </c>
    </row>
    <row r="419" spans="1:8" ht="14.25">
      <c r="A419" s="7"/>
      <c r="B419" s="157"/>
      <c r="C419" s="8"/>
      <c r="D419" s="9"/>
      <c r="E419" s="9"/>
      <c r="F419" s="9"/>
      <c r="G419" s="9"/>
      <c r="H419" s="10">
        <f>COUNTIF('后备舍母猪'!A:A,A419)+COUNTIF('配种舍母猪'!A:A,A419)+COUNTIF('妊娠舍母猪'!A:A,A419)+COUNTIF('分娩舍母猪'!A:A,A419)</f>
        <v>0</v>
      </c>
    </row>
    <row r="420" spans="1:8" ht="14.25">
      <c r="A420" s="7"/>
      <c r="B420" s="157"/>
      <c r="C420" s="8"/>
      <c r="D420" s="9"/>
      <c r="E420" s="9"/>
      <c r="F420" s="9"/>
      <c r="G420" s="9"/>
      <c r="H420" s="10">
        <f>COUNTIF('后备舍母猪'!A:A,A420)+COUNTIF('配种舍母猪'!A:A,A420)+COUNTIF('妊娠舍母猪'!A:A,A420)+COUNTIF('分娩舍母猪'!A:A,A420)</f>
        <v>0</v>
      </c>
    </row>
    <row r="421" spans="1:8" ht="14.25">
      <c r="A421" s="7"/>
      <c r="B421" s="157"/>
      <c r="C421" s="8"/>
      <c r="D421" s="9"/>
      <c r="E421" s="9"/>
      <c r="F421" s="9"/>
      <c r="G421" s="9"/>
      <c r="H421" s="10">
        <f>COUNTIF('后备舍母猪'!A:A,A421)+COUNTIF('配种舍母猪'!A:A,A421)+COUNTIF('妊娠舍母猪'!A:A,A421)+COUNTIF('分娩舍母猪'!A:A,A421)</f>
        <v>0</v>
      </c>
    </row>
    <row r="422" spans="1:8" ht="14.25">
      <c r="A422" s="7"/>
      <c r="B422" s="157"/>
      <c r="C422" s="8"/>
      <c r="D422" s="9"/>
      <c r="E422" s="9"/>
      <c r="F422" s="9"/>
      <c r="G422" s="9"/>
      <c r="H422" s="10">
        <f>COUNTIF('后备舍母猪'!A:A,A422)+COUNTIF('配种舍母猪'!A:A,A422)+COUNTIF('妊娠舍母猪'!A:A,A422)+COUNTIF('分娩舍母猪'!A:A,A422)</f>
        <v>0</v>
      </c>
    </row>
    <row r="423" spans="1:8" ht="14.25">
      <c r="A423" s="7"/>
      <c r="B423" s="157"/>
      <c r="C423" s="8"/>
      <c r="D423" s="9"/>
      <c r="E423" s="9"/>
      <c r="F423" s="9"/>
      <c r="G423" s="9"/>
      <c r="H423" s="10">
        <f>COUNTIF('后备舍母猪'!A:A,A423)+COUNTIF('配种舍母猪'!A:A,A423)+COUNTIF('妊娠舍母猪'!A:A,A423)+COUNTIF('分娩舍母猪'!A:A,A423)</f>
        <v>0</v>
      </c>
    </row>
    <row r="424" spans="1:8" ht="14.25">
      <c r="A424" s="7"/>
      <c r="B424" s="157"/>
      <c r="C424" s="8"/>
      <c r="D424" s="9"/>
      <c r="E424" s="9"/>
      <c r="F424" s="9"/>
      <c r="G424" s="9"/>
      <c r="H424" s="10">
        <f>COUNTIF('后备舍母猪'!A:A,A424)+COUNTIF('配种舍母猪'!A:A,A424)+COUNTIF('妊娠舍母猪'!A:A,A424)+COUNTIF('分娩舍母猪'!A:A,A424)</f>
        <v>0</v>
      </c>
    </row>
    <row r="425" spans="1:8" ht="14.25">
      <c r="A425" s="7"/>
      <c r="B425" s="157"/>
      <c r="C425" s="8"/>
      <c r="D425" s="9"/>
      <c r="E425" s="9"/>
      <c r="F425" s="9"/>
      <c r="G425" s="9"/>
      <c r="H425" s="10">
        <f>COUNTIF('后备舍母猪'!A:A,A425)+COUNTIF('配种舍母猪'!A:A,A425)+COUNTIF('妊娠舍母猪'!A:A,A425)+COUNTIF('分娩舍母猪'!A:A,A425)</f>
        <v>0</v>
      </c>
    </row>
    <row r="426" spans="1:8" ht="14.25">
      <c r="A426" s="7"/>
      <c r="B426" s="157"/>
      <c r="C426" s="8"/>
      <c r="D426" s="9"/>
      <c r="E426" s="9"/>
      <c r="F426" s="9"/>
      <c r="G426" s="9"/>
      <c r="H426" s="10">
        <f>COUNTIF('后备舍母猪'!A:A,A426)+COUNTIF('配种舍母猪'!A:A,A426)+COUNTIF('妊娠舍母猪'!A:A,A426)+COUNTIF('分娩舍母猪'!A:A,A426)</f>
        <v>0</v>
      </c>
    </row>
    <row r="427" spans="1:8" ht="14.25">
      <c r="A427" s="7"/>
      <c r="B427" s="157"/>
      <c r="C427" s="8"/>
      <c r="D427" s="9"/>
      <c r="E427" s="9"/>
      <c r="F427" s="9"/>
      <c r="G427" s="9"/>
      <c r="H427" s="10">
        <f>COUNTIF('后备舍母猪'!A:A,A427)+COUNTIF('配种舍母猪'!A:A,A427)+COUNTIF('妊娠舍母猪'!A:A,A427)+COUNTIF('分娩舍母猪'!A:A,A427)</f>
        <v>0</v>
      </c>
    </row>
    <row r="428" spans="1:8" ht="14.25">
      <c r="A428" s="7"/>
      <c r="B428" s="157"/>
      <c r="C428" s="8"/>
      <c r="D428" s="9"/>
      <c r="E428" s="9"/>
      <c r="F428" s="9"/>
      <c r="G428" s="9"/>
      <c r="H428" s="10">
        <f>COUNTIF('后备舍母猪'!A:A,A428)+COUNTIF('配种舍母猪'!A:A,A428)+COUNTIF('妊娠舍母猪'!A:A,A428)+COUNTIF('分娩舍母猪'!A:A,A428)</f>
        <v>0</v>
      </c>
    </row>
    <row r="429" spans="1:8" ht="14.25">
      <c r="A429" s="7"/>
      <c r="B429" s="157"/>
      <c r="C429" s="8"/>
      <c r="D429" s="9"/>
      <c r="E429" s="9"/>
      <c r="F429" s="9"/>
      <c r="G429" s="9"/>
      <c r="H429" s="10">
        <f>COUNTIF('后备舍母猪'!A:A,A429)+COUNTIF('配种舍母猪'!A:A,A429)+COUNTIF('妊娠舍母猪'!A:A,A429)+COUNTIF('分娩舍母猪'!A:A,A429)</f>
        <v>0</v>
      </c>
    </row>
    <row r="430" spans="1:8" ht="14.25">
      <c r="A430" s="7"/>
      <c r="B430" s="157"/>
      <c r="C430" s="8"/>
      <c r="D430" s="9"/>
      <c r="E430" s="9"/>
      <c r="F430" s="9"/>
      <c r="G430" s="9"/>
      <c r="H430" s="10">
        <f>COUNTIF('后备舍母猪'!A:A,A430)+COUNTIF('配种舍母猪'!A:A,A430)+COUNTIF('妊娠舍母猪'!A:A,A430)+COUNTIF('分娩舍母猪'!A:A,A430)</f>
        <v>0</v>
      </c>
    </row>
    <row r="431" spans="1:8" ht="14.25">
      <c r="A431" s="7"/>
      <c r="B431" s="157"/>
      <c r="C431" s="8"/>
      <c r="D431" s="9"/>
      <c r="E431" s="9"/>
      <c r="F431" s="9"/>
      <c r="G431" s="9"/>
      <c r="H431" s="10">
        <f>COUNTIF('后备舍母猪'!A:A,A431)+COUNTIF('配种舍母猪'!A:A,A431)+COUNTIF('妊娠舍母猪'!A:A,A431)+COUNTIF('分娩舍母猪'!A:A,A431)</f>
        <v>0</v>
      </c>
    </row>
    <row r="432" spans="1:8" ht="14.25">
      <c r="A432" s="7"/>
      <c r="B432" s="157"/>
      <c r="C432" s="8"/>
      <c r="D432" s="9"/>
      <c r="E432" s="9"/>
      <c r="F432" s="9"/>
      <c r="G432" s="9"/>
      <c r="H432" s="10">
        <f>COUNTIF('后备舍母猪'!A:A,A432)+COUNTIF('配种舍母猪'!A:A,A432)+COUNTIF('妊娠舍母猪'!A:A,A432)+COUNTIF('分娩舍母猪'!A:A,A432)</f>
        <v>0</v>
      </c>
    </row>
    <row r="433" spans="1:8" ht="14.25">
      <c r="A433" s="7"/>
      <c r="B433" s="157"/>
      <c r="C433" s="8"/>
      <c r="D433" s="9"/>
      <c r="E433" s="9"/>
      <c r="F433" s="9"/>
      <c r="G433" s="9"/>
      <c r="H433" s="10">
        <f>COUNTIF('后备舍母猪'!A:A,A433)+COUNTIF('配种舍母猪'!A:A,A433)+COUNTIF('妊娠舍母猪'!A:A,A433)+COUNTIF('分娩舍母猪'!A:A,A433)</f>
        <v>0</v>
      </c>
    </row>
    <row r="434" spans="1:8" ht="14.25">
      <c r="A434" s="7"/>
      <c r="B434" s="157"/>
      <c r="C434" s="8"/>
      <c r="D434" s="9"/>
      <c r="E434" s="9"/>
      <c r="F434" s="9"/>
      <c r="G434" s="9"/>
      <c r="H434" s="10">
        <f>COUNTIF('后备舍母猪'!A:A,A434)+COUNTIF('配种舍母猪'!A:A,A434)+COUNTIF('妊娠舍母猪'!A:A,A434)+COUNTIF('分娩舍母猪'!A:A,A434)</f>
        <v>0</v>
      </c>
    </row>
    <row r="435" spans="1:8" ht="14.25">
      <c r="A435" s="7"/>
      <c r="B435" s="157"/>
      <c r="C435" s="8"/>
      <c r="D435" s="9"/>
      <c r="E435" s="9"/>
      <c r="F435" s="9"/>
      <c r="G435" s="9"/>
      <c r="H435" s="10">
        <f>COUNTIF('后备舍母猪'!A:A,A435)+COUNTIF('配种舍母猪'!A:A,A435)+COUNTIF('妊娠舍母猪'!A:A,A435)+COUNTIF('分娩舍母猪'!A:A,A435)</f>
        <v>0</v>
      </c>
    </row>
    <row r="436" spans="1:8" ht="14.25">
      <c r="A436" s="7"/>
      <c r="B436" s="157"/>
      <c r="C436" s="8"/>
      <c r="D436" s="9"/>
      <c r="E436" s="9"/>
      <c r="F436" s="9"/>
      <c r="G436" s="9"/>
      <c r="H436" s="10">
        <f>COUNTIF('后备舍母猪'!A:A,A436)+COUNTIF('配种舍母猪'!A:A,A436)+COUNTIF('妊娠舍母猪'!A:A,A436)+COUNTIF('分娩舍母猪'!A:A,A436)</f>
        <v>0</v>
      </c>
    </row>
    <row r="437" spans="1:8" ht="14.25">
      <c r="A437" s="7"/>
      <c r="B437" s="157"/>
      <c r="C437" s="8"/>
      <c r="D437" s="9"/>
      <c r="E437" s="9"/>
      <c r="F437" s="9"/>
      <c r="G437" s="9"/>
      <c r="H437" s="10">
        <f>COUNTIF('后备舍母猪'!A:A,A437)+COUNTIF('配种舍母猪'!A:A,A437)+COUNTIF('妊娠舍母猪'!A:A,A437)+COUNTIF('分娩舍母猪'!A:A,A437)</f>
        <v>0</v>
      </c>
    </row>
    <row r="438" spans="1:8" ht="14.25">
      <c r="A438" s="7"/>
      <c r="B438" s="157"/>
      <c r="C438" s="8"/>
      <c r="D438" s="9"/>
      <c r="E438" s="9"/>
      <c r="F438" s="9"/>
      <c r="G438" s="9"/>
      <c r="H438" s="10">
        <f>COUNTIF('后备舍母猪'!A:A,A438)+COUNTIF('配种舍母猪'!A:A,A438)+COUNTIF('妊娠舍母猪'!A:A,A438)+COUNTIF('分娩舍母猪'!A:A,A438)</f>
        <v>0</v>
      </c>
    </row>
    <row r="439" spans="1:8" ht="14.25">
      <c r="A439" s="7"/>
      <c r="B439" s="157"/>
      <c r="C439" s="8"/>
      <c r="D439" s="9"/>
      <c r="E439" s="9"/>
      <c r="F439" s="9"/>
      <c r="G439" s="9"/>
      <c r="H439" s="10">
        <f>COUNTIF('后备舍母猪'!A:A,A439)+COUNTIF('配种舍母猪'!A:A,A439)+COUNTIF('妊娠舍母猪'!A:A,A439)+COUNTIF('分娩舍母猪'!A:A,A439)</f>
        <v>0</v>
      </c>
    </row>
    <row r="440" spans="1:8" ht="14.25">
      <c r="A440" s="7"/>
      <c r="B440" s="157"/>
      <c r="C440" s="8"/>
      <c r="D440" s="9"/>
      <c r="E440" s="9"/>
      <c r="F440" s="9"/>
      <c r="G440" s="9"/>
      <c r="H440" s="10">
        <f>COUNTIF('后备舍母猪'!A:A,A440)+COUNTIF('配种舍母猪'!A:A,A440)+COUNTIF('妊娠舍母猪'!A:A,A440)+COUNTIF('分娩舍母猪'!A:A,A440)</f>
        <v>0</v>
      </c>
    </row>
    <row r="441" spans="1:8" ht="14.25">
      <c r="A441" s="7"/>
      <c r="B441" s="157"/>
      <c r="C441" s="8"/>
      <c r="D441" s="9"/>
      <c r="E441" s="9"/>
      <c r="F441" s="9"/>
      <c r="G441" s="9"/>
      <c r="H441" s="10">
        <f>COUNTIF('后备舍母猪'!A:A,A441)+COUNTIF('配种舍母猪'!A:A,A441)+COUNTIF('妊娠舍母猪'!A:A,A441)+COUNTIF('分娩舍母猪'!A:A,A441)</f>
        <v>0</v>
      </c>
    </row>
    <row r="442" spans="1:8" ht="14.25">
      <c r="A442" s="7"/>
      <c r="B442" s="157"/>
      <c r="C442" s="8"/>
      <c r="D442" s="9"/>
      <c r="E442" s="9"/>
      <c r="F442" s="9"/>
      <c r="G442" s="9"/>
      <c r="H442" s="10">
        <f>COUNTIF('后备舍母猪'!A:A,A442)+COUNTIF('配种舍母猪'!A:A,A442)+COUNTIF('妊娠舍母猪'!A:A,A442)+COUNTIF('分娩舍母猪'!A:A,A442)</f>
        <v>0</v>
      </c>
    </row>
    <row r="443" spans="1:8" ht="14.25">
      <c r="A443" s="7"/>
      <c r="B443" s="157"/>
      <c r="C443" s="8"/>
      <c r="D443" s="9"/>
      <c r="E443" s="9"/>
      <c r="F443" s="9"/>
      <c r="G443" s="9"/>
      <c r="H443" s="10">
        <f>COUNTIF('后备舍母猪'!A:A,A443)+COUNTIF('配种舍母猪'!A:A,A443)+COUNTIF('妊娠舍母猪'!A:A,A443)+COUNTIF('分娩舍母猪'!A:A,A443)</f>
        <v>0</v>
      </c>
    </row>
    <row r="444" spans="1:8" ht="14.25">
      <c r="A444" s="7"/>
      <c r="B444" s="157"/>
      <c r="C444" s="8"/>
      <c r="D444" s="9"/>
      <c r="E444" s="9"/>
      <c r="F444" s="9"/>
      <c r="G444" s="9"/>
      <c r="H444" s="10">
        <f>COUNTIF('后备舍母猪'!A:A,A444)+COUNTIF('配种舍母猪'!A:A,A444)+COUNTIF('妊娠舍母猪'!A:A,A444)+COUNTIF('分娩舍母猪'!A:A,A444)</f>
        <v>0</v>
      </c>
    </row>
    <row r="445" spans="1:8" ht="14.25">
      <c r="A445" s="7"/>
      <c r="B445" s="157"/>
      <c r="C445" s="8"/>
      <c r="D445" s="9"/>
      <c r="E445" s="9"/>
      <c r="F445" s="9"/>
      <c r="G445" s="9"/>
      <c r="H445" s="10">
        <f>COUNTIF('后备舍母猪'!A:A,A445)+COUNTIF('配种舍母猪'!A:A,A445)+COUNTIF('妊娠舍母猪'!A:A,A445)+COUNTIF('分娩舍母猪'!A:A,A445)</f>
        <v>0</v>
      </c>
    </row>
    <row r="446" spans="1:8" ht="14.25">
      <c r="A446" s="7"/>
      <c r="B446" s="157"/>
      <c r="C446" s="8"/>
      <c r="D446" s="9"/>
      <c r="E446" s="9"/>
      <c r="F446" s="9"/>
      <c r="G446" s="9"/>
      <c r="H446" s="10">
        <f>COUNTIF('后备舍母猪'!A:A,A446)+COUNTIF('配种舍母猪'!A:A,A446)+COUNTIF('妊娠舍母猪'!A:A,A446)+COUNTIF('分娩舍母猪'!A:A,A446)</f>
        <v>0</v>
      </c>
    </row>
    <row r="447" spans="1:8" ht="14.25">
      <c r="A447" s="7"/>
      <c r="B447" s="157"/>
      <c r="C447" s="8"/>
      <c r="D447" s="9"/>
      <c r="E447" s="9"/>
      <c r="F447" s="9"/>
      <c r="G447" s="9"/>
      <c r="H447" s="10">
        <f>COUNTIF('后备舍母猪'!A:A,A447)+COUNTIF('配种舍母猪'!A:A,A447)+COUNTIF('妊娠舍母猪'!A:A,A447)+COUNTIF('分娩舍母猪'!A:A,A447)</f>
        <v>0</v>
      </c>
    </row>
    <row r="448" spans="1:8" ht="14.25">
      <c r="A448" s="7"/>
      <c r="B448" s="157"/>
      <c r="C448" s="8"/>
      <c r="D448" s="9"/>
      <c r="E448" s="9"/>
      <c r="F448" s="9"/>
      <c r="G448" s="9"/>
      <c r="H448" s="10">
        <f>COUNTIF('后备舍母猪'!A:A,A448)+COUNTIF('配种舍母猪'!A:A,A448)+COUNTIF('妊娠舍母猪'!A:A,A448)+COUNTIF('分娩舍母猪'!A:A,A448)</f>
        <v>0</v>
      </c>
    </row>
    <row r="449" spans="1:8" ht="14.25">
      <c r="A449" s="7"/>
      <c r="B449" s="157"/>
      <c r="C449" s="8"/>
      <c r="D449" s="9"/>
      <c r="E449" s="9"/>
      <c r="F449" s="9"/>
      <c r="G449" s="9"/>
      <c r="H449" s="10">
        <f>COUNTIF('后备舍母猪'!A:A,A449)+COUNTIF('配种舍母猪'!A:A,A449)+COUNTIF('妊娠舍母猪'!A:A,A449)+COUNTIF('分娩舍母猪'!A:A,A449)</f>
        <v>0</v>
      </c>
    </row>
    <row r="450" spans="1:8" ht="14.25">
      <c r="A450" s="7"/>
      <c r="B450" s="157"/>
      <c r="C450" s="8"/>
      <c r="D450" s="9"/>
      <c r="E450" s="9"/>
      <c r="F450" s="9"/>
      <c r="G450" s="9"/>
      <c r="H450" s="10">
        <f>COUNTIF('后备舍母猪'!A:A,A450)+COUNTIF('配种舍母猪'!A:A,A450)+COUNTIF('妊娠舍母猪'!A:A,A450)+COUNTIF('分娩舍母猪'!A:A,A450)</f>
        <v>0</v>
      </c>
    </row>
    <row r="451" spans="1:8" ht="14.25">
      <c r="A451" s="7"/>
      <c r="B451" s="157"/>
      <c r="C451" s="8"/>
      <c r="D451" s="9"/>
      <c r="E451" s="9"/>
      <c r="F451" s="9"/>
      <c r="G451" s="9"/>
      <c r="H451" s="10">
        <f>COUNTIF('后备舍母猪'!A:A,A451)+COUNTIF('配种舍母猪'!A:A,A451)+COUNTIF('妊娠舍母猪'!A:A,A451)+COUNTIF('分娩舍母猪'!A:A,A451)</f>
        <v>0</v>
      </c>
    </row>
    <row r="452" spans="1:8" ht="14.25">
      <c r="A452" s="7"/>
      <c r="B452" s="157"/>
      <c r="C452" s="8"/>
      <c r="D452" s="9"/>
      <c r="E452" s="9"/>
      <c r="F452" s="9"/>
      <c r="G452" s="9"/>
      <c r="H452" s="10">
        <f>COUNTIF('后备舍母猪'!A:A,A452)+COUNTIF('配种舍母猪'!A:A,A452)+COUNTIF('妊娠舍母猪'!A:A,A452)+COUNTIF('分娩舍母猪'!A:A,A452)</f>
        <v>0</v>
      </c>
    </row>
    <row r="453" spans="1:8" ht="14.25">
      <c r="A453" s="7"/>
      <c r="B453" s="157"/>
      <c r="C453" s="8"/>
      <c r="D453" s="9"/>
      <c r="E453" s="9"/>
      <c r="F453" s="9"/>
      <c r="G453" s="9"/>
      <c r="H453" s="10">
        <f>COUNTIF('后备舍母猪'!A:A,A453)+COUNTIF('配种舍母猪'!A:A,A453)+COUNTIF('妊娠舍母猪'!A:A,A453)+COUNTIF('分娩舍母猪'!A:A,A453)</f>
        <v>0</v>
      </c>
    </row>
    <row r="454" spans="1:8" ht="14.25">
      <c r="A454" s="7"/>
      <c r="B454" s="157"/>
      <c r="C454" s="8"/>
      <c r="D454" s="9"/>
      <c r="E454" s="9"/>
      <c r="F454" s="9"/>
      <c r="G454" s="9"/>
      <c r="H454" s="10">
        <f>COUNTIF('后备舍母猪'!A:A,A454)+COUNTIF('配种舍母猪'!A:A,A454)+COUNTIF('妊娠舍母猪'!A:A,A454)+COUNTIF('分娩舍母猪'!A:A,A454)</f>
        <v>0</v>
      </c>
    </row>
    <row r="455" spans="1:8" ht="14.25">
      <c r="A455" s="7"/>
      <c r="B455" s="157"/>
      <c r="C455" s="8"/>
      <c r="D455" s="9"/>
      <c r="E455" s="9"/>
      <c r="F455" s="9"/>
      <c r="G455" s="9"/>
      <c r="H455" s="10">
        <f>COUNTIF('后备舍母猪'!A:A,A455)+COUNTIF('配种舍母猪'!A:A,A455)+COUNTIF('妊娠舍母猪'!A:A,A455)+COUNTIF('分娩舍母猪'!A:A,A455)</f>
        <v>0</v>
      </c>
    </row>
    <row r="456" spans="1:8" ht="14.25">
      <c r="A456" s="7"/>
      <c r="B456" s="157"/>
      <c r="C456" s="8"/>
      <c r="D456" s="9"/>
      <c r="E456" s="9"/>
      <c r="F456" s="9"/>
      <c r="G456" s="9"/>
      <c r="H456" s="10">
        <f>COUNTIF('后备舍母猪'!A:A,A456)+COUNTIF('配种舍母猪'!A:A,A456)+COUNTIF('妊娠舍母猪'!A:A,A456)+COUNTIF('分娩舍母猪'!A:A,A456)</f>
        <v>0</v>
      </c>
    </row>
    <row r="457" spans="1:8" ht="14.25">
      <c r="A457" s="7"/>
      <c r="B457" s="157"/>
      <c r="C457" s="8"/>
      <c r="D457" s="9"/>
      <c r="E457" s="9"/>
      <c r="F457" s="9"/>
      <c r="G457" s="9"/>
      <c r="H457" s="10">
        <f>COUNTIF('后备舍母猪'!A:A,A457)+COUNTIF('配种舍母猪'!A:A,A457)+COUNTIF('妊娠舍母猪'!A:A,A457)+COUNTIF('分娩舍母猪'!A:A,A457)</f>
        <v>0</v>
      </c>
    </row>
    <row r="458" spans="1:8" ht="14.25">
      <c r="A458" s="7"/>
      <c r="B458" s="157"/>
      <c r="C458" s="8"/>
      <c r="D458" s="9"/>
      <c r="E458" s="9"/>
      <c r="F458" s="9"/>
      <c r="G458" s="9"/>
      <c r="H458" s="10">
        <f>COUNTIF('后备舍母猪'!A:A,A458)+COUNTIF('配种舍母猪'!A:A,A458)+COUNTIF('妊娠舍母猪'!A:A,A458)+COUNTIF('分娩舍母猪'!A:A,A458)</f>
        <v>0</v>
      </c>
    </row>
    <row r="459" spans="1:8" ht="14.25">
      <c r="A459" s="7"/>
      <c r="B459" s="157"/>
      <c r="C459" s="8"/>
      <c r="D459" s="9"/>
      <c r="E459" s="9"/>
      <c r="F459" s="9"/>
      <c r="G459" s="9"/>
      <c r="H459" s="10">
        <f>COUNTIF('后备舍母猪'!A:A,A459)+COUNTIF('配种舍母猪'!A:A,A459)+COUNTIF('妊娠舍母猪'!A:A,A459)+COUNTIF('分娩舍母猪'!A:A,A459)</f>
        <v>0</v>
      </c>
    </row>
    <row r="460" spans="1:8" ht="14.25">
      <c r="A460" s="7"/>
      <c r="B460" s="157"/>
      <c r="C460" s="8"/>
      <c r="D460" s="9"/>
      <c r="E460" s="9"/>
      <c r="F460" s="9"/>
      <c r="G460" s="9"/>
      <c r="H460" s="10">
        <f>COUNTIF('后备舍母猪'!A:A,A460)+COUNTIF('配种舍母猪'!A:A,A460)+COUNTIF('妊娠舍母猪'!A:A,A460)+COUNTIF('分娩舍母猪'!A:A,A460)</f>
        <v>0</v>
      </c>
    </row>
    <row r="461" spans="1:8" ht="14.25">
      <c r="A461" s="7"/>
      <c r="B461" s="157"/>
      <c r="C461" s="8"/>
      <c r="D461" s="9"/>
      <c r="E461" s="9"/>
      <c r="F461" s="9"/>
      <c r="G461" s="9"/>
      <c r="H461" s="10">
        <f>COUNTIF('后备舍母猪'!A:A,A461)+COUNTIF('配种舍母猪'!A:A,A461)+COUNTIF('妊娠舍母猪'!A:A,A461)+COUNTIF('分娩舍母猪'!A:A,A461)</f>
        <v>0</v>
      </c>
    </row>
    <row r="462" spans="1:8" ht="14.25">
      <c r="A462" s="7"/>
      <c r="B462" s="157"/>
      <c r="C462" s="8"/>
      <c r="D462" s="9"/>
      <c r="E462" s="9"/>
      <c r="F462" s="9"/>
      <c r="G462" s="9"/>
      <c r="H462" s="10">
        <f>COUNTIF('后备舍母猪'!A:A,A462)+COUNTIF('配种舍母猪'!A:A,A462)+COUNTIF('妊娠舍母猪'!A:A,A462)+COUNTIF('分娩舍母猪'!A:A,A462)</f>
        <v>0</v>
      </c>
    </row>
    <row r="463" spans="1:8" ht="14.25">
      <c r="A463" s="7"/>
      <c r="B463" s="157"/>
      <c r="C463" s="8"/>
      <c r="D463" s="9"/>
      <c r="E463" s="9"/>
      <c r="F463" s="9"/>
      <c r="G463" s="9"/>
      <c r="H463" s="10">
        <f>COUNTIF('后备舍母猪'!A:A,A463)+COUNTIF('配种舍母猪'!A:A,A463)+COUNTIF('妊娠舍母猪'!A:A,A463)+COUNTIF('分娩舍母猪'!A:A,A463)</f>
        <v>0</v>
      </c>
    </row>
    <row r="464" spans="1:8" ht="14.25">
      <c r="A464" s="7"/>
      <c r="B464" s="157"/>
      <c r="C464" s="8"/>
      <c r="D464" s="9"/>
      <c r="E464" s="9"/>
      <c r="F464" s="9"/>
      <c r="G464" s="9"/>
      <c r="H464" s="10">
        <f>COUNTIF('后备舍母猪'!A:A,A464)+COUNTIF('配种舍母猪'!A:A,A464)+COUNTIF('妊娠舍母猪'!A:A,A464)+COUNTIF('分娩舍母猪'!A:A,A464)</f>
        <v>0</v>
      </c>
    </row>
    <row r="465" spans="1:8" ht="14.25">
      <c r="A465" s="7"/>
      <c r="B465" s="157"/>
      <c r="C465" s="8"/>
      <c r="D465" s="9"/>
      <c r="E465" s="9"/>
      <c r="F465" s="9"/>
      <c r="G465" s="9"/>
      <c r="H465" s="10">
        <f>COUNTIF('后备舍母猪'!A:A,A465)+COUNTIF('配种舍母猪'!A:A,A465)+COUNTIF('妊娠舍母猪'!A:A,A465)+COUNTIF('分娩舍母猪'!A:A,A465)</f>
        <v>0</v>
      </c>
    </row>
    <row r="466" spans="1:8" ht="14.25">
      <c r="A466" s="7"/>
      <c r="B466" s="157"/>
      <c r="C466" s="8"/>
      <c r="D466" s="9"/>
      <c r="E466" s="9"/>
      <c r="F466" s="9"/>
      <c r="G466" s="9"/>
      <c r="H466" s="10">
        <f>COUNTIF('后备舍母猪'!A:A,A466)+COUNTIF('配种舍母猪'!A:A,A466)+COUNTIF('妊娠舍母猪'!A:A,A466)+COUNTIF('分娩舍母猪'!A:A,A466)</f>
        <v>0</v>
      </c>
    </row>
    <row r="467" spans="1:8" ht="14.25">
      <c r="A467" s="7"/>
      <c r="B467" s="157"/>
      <c r="C467" s="8"/>
      <c r="D467" s="9"/>
      <c r="E467" s="9"/>
      <c r="F467" s="9"/>
      <c r="G467" s="9"/>
      <c r="H467" s="10">
        <f>COUNTIF('后备舍母猪'!A:A,A467)+COUNTIF('配种舍母猪'!A:A,A467)+COUNTIF('妊娠舍母猪'!A:A,A467)+COUNTIF('分娩舍母猪'!A:A,A467)</f>
        <v>0</v>
      </c>
    </row>
    <row r="468" spans="1:8" ht="14.25">
      <c r="A468" s="7"/>
      <c r="B468" s="157"/>
      <c r="C468" s="8"/>
      <c r="D468" s="9"/>
      <c r="E468" s="9"/>
      <c r="F468" s="9"/>
      <c r="G468" s="9"/>
      <c r="H468" s="10">
        <f>COUNTIF('后备舍母猪'!A:A,A468)+COUNTIF('配种舍母猪'!A:A,A468)+COUNTIF('妊娠舍母猪'!A:A,A468)+COUNTIF('分娩舍母猪'!A:A,A468)</f>
        <v>0</v>
      </c>
    </row>
    <row r="469" spans="1:8" ht="14.25">
      <c r="A469" s="7"/>
      <c r="B469" s="157"/>
      <c r="C469" s="8"/>
      <c r="D469" s="9"/>
      <c r="E469" s="9"/>
      <c r="F469" s="9"/>
      <c r="G469" s="9"/>
      <c r="H469" s="10">
        <f>COUNTIF('后备舍母猪'!A:A,A469)+COUNTIF('配种舍母猪'!A:A,A469)+COUNTIF('妊娠舍母猪'!A:A,A469)+COUNTIF('分娩舍母猪'!A:A,A469)</f>
        <v>0</v>
      </c>
    </row>
    <row r="470" spans="1:8" ht="14.25">
      <c r="A470" s="7"/>
      <c r="B470" s="157"/>
      <c r="C470" s="8"/>
      <c r="D470" s="9"/>
      <c r="E470" s="9"/>
      <c r="F470" s="9"/>
      <c r="G470" s="9"/>
      <c r="H470" s="10">
        <f>COUNTIF('后备舍母猪'!A:A,A470)+COUNTIF('配种舍母猪'!A:A,A470)+COUNTIF('妊娠舍母猪'!A:A,A470)+COUNTIF('分娩舍母猪'!A:A,A470)</f>
        <v>0</v>
      </c>
    </row>
    <row r="471" spans="1:8" ht="14.25">
      <c r="A471" s="7"/>
      <c r="B471" s="157"/>
      <c r="C471" s="8"/>
      <c r="D471" s="9"/>
      <c r="E471" s="9"/>
      <c r="F471" s="9"/>
      <c r="G471" s="9"/>
      <c r="H471" s="10">
        <f>COUNTIF('后备舍母猪'!A:A,A471)+COUNTIF('配种舍母猪'!A:A,A471)+COUNTIF('妊娠舍母猪'!A:A,A471)+COUNTIF('分娩舍母猪'!A:A,A471)</f>
        <v>0</v>
      </c>
    </row>
    <row r="472" spans="1:8" ht="14.25">
      <c r="A472" s="7"/>
      <c r="B472" s="157"/>
      <c r="C472" s="8"/>
      <c r="D472" s="9"/>
      <c r="E472" s="9"/>
      <c r="F472" s="9"/>
      <c r="G472" s="9"/>
      <c r="H472" s="10">
        <f>COUNTIF('后备舍母猪'!A:A,A472)+COUNTIF('配种舍母猪'!A:A,A472)+COUNTIF('妊娠舍母猪'!A:A,A472)+COUNTIF('分娩舍母猪'!A:A,A472)</f>
        <v>0</v>
      </c>
    </row>
    <row r="473" spans="1:8" ht="14.25">
      <c r="A473" s="7"/>
      <c r="B473" s="157"/>
      <c r="C473" s="8"/>
      <c r="D473" s="9"/>
      <c r="E473" s="9"/>
      <c r="F473" s="9"/>
      <c r="G473" s="9"/>
      <c r="H473" s="10">
        <f>COUNTIF('后备舍母猪'!A:A,A473)+COUNTIF('配种舍母猪'!A:A,A473)+COUNTIF('妊娠舍母猪'!A:A,A473)+COUNTIF('分娩舍母猪'!A:A,A473)</f>
        <v>0</v>
      </c>
    </row>
    <row r="474" spans="1:8" ht="14.25">
      <c r="A474" s="7"/>
      <c r="B474" s="157"/>
      <c r="C474" s="8"/>
      <c r="D474" s="9"/>
      <c r="E474" s="9"/>
      <c r="F474" s="9"/>
      <c r="G474" s="9"/>
      <c r="H474" s="10">
        <f>COUNTIF('后备舍母猪'!A:A,A474)+COUNTIF('配种舍母猪'!A:A,A474)+COUNTIF('妊娠舍母猪'!A:A,A474)+COUNTIF('分娩舍母猪'!A:A,A474)</f>
        <v>0</v>
      </c>
    </row>
    <row r="475" spans="1:8" ht="14.25">
      <c r="A475" s="7"/>
      <c r="B475" s="157"/>
      <c r="C475" s="8"/>
      <c r="D475" s="9"/>
      <c r="E475" s="9"/>
      <c r="F475" s="9"/>
      <c r="G475" s="9"/>
      <c r="H475" s="10">
        <f>COUNTIF('后备舍母猪'!A:A,A475)+COUNTIF('配种舍母猪'!A:A,A475)+COUNTIF('妊娠舍母猪'!A:A,A475)+COUNTIF('分娩舍母猪'!A:A,A475)</f>
        <v>0</v>
      </c>
    </row>
    <row r="476" spans="1:8" ht="14.25">
      <c r="A476" s="7"/>
      <c r="B476" s="157"/>
      <c r="C476" s="8"/>
      <c r="D476" s="9"/>
      <c r="E476" s="9"/>
      <c r="F476" s="9"/>
      <c r="G476" s="9"/>
      <c r="H476" s="10">
        <f>COUNTIF('后备舍母猪'!A:A,A476)+COUNTIF('配种舍母猪'!A:A,A476)+COUNTIF('妊娠舍母猪'!A:A,A476)+COUNTIF('分娩舍母猪'!A:A,A476)</f>
        <v>0</v>
      </c>
    </row>
    <row r="477" spans="1:8" ht="14.25">
      <c r="A477" s="7"/>
      <c r="B477" s="157"/>
      <c r="C477" s="8"/>
      <c r="D477" s="9"/>
      <c r="E477" s="9"/>
      <c r="F477" s="9"/>
      <c r="G477" s="9"/>
      <c r="H477" s="10">
        <f>COUNTIF('后备舍母猪'!A:A,A477)+COUNTIF('配种舍母猪'!A:A,A477)+COUNTIF('妊娠舍母猪'!A:A,A477)+COUNTIF('分娩舍母猪'!A:A,A477)</f>
        <v>0</v>
      </c>
    </row>
    <row r="478" spans="1:8" ht="14.25">
      <c r="A478" s="7"/>
      <c r="B478" s="157"/>
      <c r="C478" s="8"/>
      <c r="D478" s="9"/>
      <c r="E478" s="9"/>
      <c r="F478" s="9"/>
      <c r="G478" s="9"/>
      <c r="H478" s="10">
        <f>COUNTIF('后备舍母猪'!A:A,A478)+COUNTIF('配种舍母猪'!A:A,A478)+COUNTIF('妊娠舍母猪'!A:A,A478)+COUNTIF('分娩舍母猪'!A:A,A478)</f>
        <v>0</v>
      </c>
    </row>
    <row r="479" spans="1:8" ht="14.25">
      <c r="A479" s="7"/>
      <c r="B479" s="157"/>
      <c r="C479" s="8"/>
      <c r="D479" s="9"/>
      <c r="E479" s="9"/>
      <c r="F479" s="9"/>
      <c r="G479" s="9"/>
      <c r="H479" s="10">
        <f>COUNTIF('后备舍母猪'!A:A,A479)+COUNTIF('配种舍母猪'!A:A,A479)+COUNTIF('妊娠舍母猪'!A:A,A479)+COUNTIF('分娩舍母猪'!A:A,A479)</f>
        <v>0</v>
      </c>
    </row>
    <row r="480" spans="1:8" ht="14.25">
      <c r="A480" s="7"/>
      <c r="B480" s="157"/>
      <c r="C480" s="8"/>
      <c r="D480" s="9"/>
      <c r="E480" s="9"/>
      <c r="F480" s="9"/>
      <c r="G480" s="9"/>
      <c r="H480" s="10">
        <f>COUNTIF('后备舍母猪'!A:A,A480)+COUNTIF('配种舍母猪'!A:A,A480)+COUNTIF('妊娠舍母猪'!A:A,A480)+COUNTIF('分娩舍母猪'!A:A,A480)</f>
        <v>0</v>
      </c>
    </row>
    <row r="481" spans="1:8" ht="14.25">
      <c r="A481" s="7"/>
      <c r="B481" s="157"/>
      <c r="C481" s="8"/>
      <c r="D481" s="9"/>
      <c r="E481" s="9"/>
      <c r="F481" s="9"/>
      <c r="G481" s="9"/>
      <c r="H481" s="10">
        <f>COUNTIF('后备舍母猪'!A:A,A481)+COUNTIF('配种舍母猪'!A:A,A481)+COUNTIF('妊娠舍母猪'!A:A,A481)+COUNTIF('分娩舍母猪'!A:A,A481)</f>
        <v>0</v>
      </c>
    </row>
    <row r="482" spans="1:8" ht="14.25">
      <c r="A482" s="7"/>
      <c r="B482" s="157"/>
      <c r="C482" s="8"/>
      <c r="D482" s="9"/>
      <c r="E482" s="9"/>
      <c r="F482" s="9"/>
      <c r="G482" s="9"/>
      <c r="H482" s="10">
        <f>COUNTIF('后备舍母猪'!A:A,A482)+COUNTIF('配种舍母猪'!A:A,A482)+COUNTIF('妊娠舍母猪'!A:A,A482)+COUNTIF('分娩舍母猪'!A:A,A482)</f>
        <v>0</v>
      </c>
    </row>
    <row r="483" spans="1:8" ht="14.25">
      <c r="A483" s="7"/>
      <c r="B483" s="157"/>
      <c r="C483" s="8"/>
      <c r="D483" s="9"/>
      <c r="E483" s="9"/>
      <c r="F483" s="9"/>
      <c r="G483" s="9"/>
      <c r="H483" s="10">
        <f>COUNTIF('后备舍母猪'!A:A,A483)+COUNTIF('配种舍母猪'!A:A,A483)+COUNTIF('妊娠舍母猪'!A:A,A483)+COUNTIF('分娩舍母猪'!A:A,A483)</f>
        <v>0</v>
      </c>
    </row>
    <row r="484" spans="1:8" ht="14.25">
      <c r="A484" s="7"/>
      <c r="B484" s="157"/>
      <c r="C484" s="8"/>
      <c r="D484" s="9"/>
      <c r="E484" s="9"/>
      <c r="F484" s="9"/>
      <c r="G484" s="9"/>
      <c r="H484" s="10">
        <f>COUNTIF('后备舍母猪'!A:A,A484)+COUNTIF('配种舍母猪'!A:A,A484)+COUNTIF('妊娠舍母猪'!A:A,A484)+COUNTIF('分娩舍母猪'!A:A,A484)</f>
        <v>0</v>
      </c>
    </row>
    <row r="485" spans="1:8" ht="14.25">
      <c r="A485" s="7"/>
      <c r="B485" s="157"/>
      <c r="C485" s="8"/>
      <c r="D485" s="9"/>
      <c r="E485" s="9"/>
      <c r="F485" s="9"/>
      <c r="G485" s="9"/>
      <c r="H485" s="10">
        <f>COUNTIF('后备舍母猪'!A:A,A485)+COUNTIF('配种舍母猪'!A:A,A485)+COUNTIF('妊娠舍母猪'!A:A,A485)+COUNTIF('分娩舍母猪'!A:A,A485)</f>
        <v>0</v>
      </c>
    </row>
    <row r="486" spans="1:8" ht="14.25">
      <c r="A486" s="7"/>
      <c r="B486" s="157"/>
      <c r="C486" s="8"/>
      <c r="D486" s="9"/>
      <c r="E486" s="9"/>
      <c r="F486" s="9"/>
      <c r="G486" s="9"/>
      <c r="H486" s="10">
        <f>COUNTIF('后备舍母猪'!A:A,A486)+COUNTIF('配种舍母猪'!A:A,A486)+COUNTIF('妊娠舍母猪'!A:A,A486)+COUNTIF('分娩舍母猪'!A:A,A486)</f>
        <v>0</v>
      </c>
    </row>
    <row r="487" spans="1:8" ht="14.25">
      <c r="A487" s="7"/>
      <c r="B487" s="157"/>
      <c r="C487" s="8"/>
      <c r="D487" s="9"/>
      <c r="E487" s="9"/>
      <c r="F487" s="9"/>
      <c r="G487" s="9"/>
      <c r="H487" s="10">
        <f>COUNTIF('后备舍母猪'!A:A,A487)+COUNTIF('配种舍母猪'!A:A,A487)+COUNTIF('妊娠舍母猪'!A:A,A487)+COUNTIF('分娩舍母猪'!A:A,A487)</f>
        <v>0</v>
      </c>
    </row>
    <row r="488" spans="1:8" ht="14.25">
      <c r="A488" s="7"/>
      <c r="B488" s="157"/>
      <c r="C488" s="8"/>
      <c r="D488" s="9"/>
      <c r="E488" s="9"/>
      <c r="F488" s="9"/>
      <c r="G488" s="9"/>
      <c r="H488" s="10">
        <f>COUNTIF('后备舍母猪'!A:A,A488)+COUNTIF('配种舍母猪'!A:A,A488)+COUNTIF('妊娠舍母猪'!A:A,A488)+COUNTIF('分娩舍母猪'!A:A,A488)</f>
        <v>0</v>
      </c>
    </row>
    <row r="489" spans="1:8" ht="14.25">
      <c r="A489" s="7"/>
      <c r="B489" s="157"/>
      <c r="C489" s="8"/>
      <c r="D489" s="9"/>
      <c r="E489" s="9"/>
      <c r="F489" s="9"/>
      <c r="G489" s="9"/>
      <c r="H489" s="10">
        <f>COUNTIF('后备舍母猪'!A:A,A489)+COUNTIF('配种舍母猪'!A:A,A489)+COUNTIF('妊娠舍母猪'!A:A,A489)+COUNTIF('分娩舍母猪'!A:A,A489)</f>
        <v>0</v>
      </c>
    </row>
    <row r="490" spans="1:8" ht="14.25">
      <c r="A490" s="7"/>
      <c r="B490" s="157"/>
      <c r="C490" s="8"/>
      <c r="D490" s="9"/>
      <c r="E490" s="9"/>
      <c r="F490" s="9"/>
      <c r="G490" s="9"/>
      <c r="H490" s="10">
        <f>COUNTIF('后备舍母猪'!A:A,A490)+COUNTIF('配种舍母猪'!A:A,A490)+COUNTIF('妊娠舍母猪'!A:A,A490)+COUNTIF('分娩舍母猪'!A:A,A490)</f>
        <v>0</v>
      </c>
    </row>
    <row r="491" spans="1:8" ht="14.25">
      <c r="A491" s="7"/>
      <c r="B491" s="157"/>
      <c r="C491" s="8"/>
      <c r="D491" s="9"/>
      <c r="E491" s="9"/>
      <c r="F491" s="9"/>
      <c r="G491" s="9"/>
      <c r="H491" s="10">
        <f>COUNTIF('后备舍母猪'!A:A,A491)+COUNTIF('配种舍母猪'!A:A,A491)+COUNTIF('妊娠舍母猪'!A:A,A491)+COUNTIF('分娩舍母猪'!A:A,A491)</f>
        <v>0</v>
      </c>
    </row>
    <row r="492" spans="1:8" ht="14.25">
      <c r="A492" s="7"/>
      <c r="B492" s="157"/>
      <c r="C492" s="8"/>
      <c r="D492" s="9"/>
      <c r="E492" s="9"/>
      <c r="F492" s="9"/>
      <c r="G492" s="9"/>
      <c r="H492" s="10">
        <f>COUNTIF('后备舍母猪'!A:A,A492)+COUNTIF('配种舍母猪'!A:A,A492)+COUNTIF('妊娠舍母猪'!A:A,A492)+COUNTIF('分娩舍母猪'!A:A,A492)</f>
        <v>0</v>
      </c>
    </row>
    <row r="493" spans="1:8" ht="14.25">
      <c r="A493" s="7"/>
      <c r="B493" s="157"/>
      <c r="C493" s="8"/>
      <c r="D493" s="9"/>
      <c r="E493" s="9"/>
      <c r="F493" s="9"/>
      <c r="G493" s="9"/>
      <c r="H493" s="10">
        <f>COUNTIF('后备舍母猪'!A:A,A493)+COUNTIF('配种舍母猪'!A:A,A493)+COUNTIF('妊娠舍母猪'!A:A,A493)+COUNTIF('分娩舍母猪'!A:A,A493)</f>
        <v>0</v>
      </c>
    </row>
    <row r="494" spans="1:8" ht="14.25">
      <c r="A494" s="7"/>
      <c r="B494" s="157"/>
      <c r="C494" s="8"/>
      <c r="D494" s="9"/>
      <c r="E494" s="9"/>
      <c r="F494" s="9"/>
      <c r="G494" s="9"/>
      <c r="H494" s="10">
        <f>COUNTIF('后备舍母猪'!A:A,A494)+COUNTIF('配种舍母猪'!A:A,A494)+COUNTIF('妊娠舍母猪'!A:A,A494)+COUNTIF('分娩舍母猪'!A:A,A494)</f>
        <v>0</v>
      </c>
    </row>
    <row r="495" spans="1:8" ht="14.25">
      <c r="A495" s="7"/>
      <c r="B495" s="157"/>
      <c r="C495" s="8"/>
      <c r="D495" s="9"/>
      <c r="E495" s="9"/>
      <c r="F495" s="9"/>
      <c r="G495" s="9"/>
      <c r="H495" s="10">
        <f>COUNTIF('后备舍母猪'!A:A,A495)+COUNTIF('配种舍母猪'!A:A,A495)+COUNTIF('妊娠舍母猪'!A:A,A495)+COUNTIF('分娩舍母猪'!A:A,A495)</f>
        <v>0</v>
      </c>
    </row>
    <row r="496" spans="1:8" ht="14.25">
      <c r="A496" s="7"/>
      <c r="B496" s="157"/>
      <c r="C496" s="8"/>
      <c r="D496" s="9"/>
      <c r="E496" s="9"/>
      <c r="F496" s="9"/>
      <c r="G496" s="9"/>
      <c r="H496" s="10">
        <f>COUNTIF('后备舍母猪'!A:A,A496)+COUNTIF('配种舍母猪'!A:A,A496)+COUNTIF('妊娠舍母猪'!A:A,A496)+COUNTIF('分娩舍母猪'!A:A,A496)</f>
        <v>0</v>
      </c>
    </row>
    <row r="497" spans="1:8" ht="14.25">
      <c r="A497" s="7"/>
      <c r="B497" s="157"/>
      <c r="C497" s="8"/>
      <c r="D497" s="9"/>
      <c r="E497" s="9"/>
      <c r="F497" s="9"/>
      <c r="G497" s="9"/>
      <c r="H497" s="10">
        <f>COUNTIF('后备舍母猪'!A:A,A497)+COUNTIF('配种舍母猪'!A:A,A497)+COUNTIF('妊娠舍母猪'!A:A,A497)+COUNTIF('分娩舍母猪'!A:A,A497)</f>
        <v>0</v>
      </c>
    </row>
    <row r="498" spans="1:8" ht="14.25">
      <c r="A498" s="7"/>
      <c r="B498" s="157"/>
      <c r="C498" s="8"/>
      <c r="D498" s="9"/>
      <c r="E498" s="9"/>
      <c r="F498" s="9"/>
      <c r="G498" s="9"/>
      <c r="H498" s="10">
        <f>COUNTIF('后备舍母猪'!A:A,A498)+COUNTIF('配种舍母猪'!A:A,A498)+COUNTIF('妊娠舍母猪'!A:A,A498)+COUNTIF('分娩舍母猪'!A:A,A498)</f>
        <v>0</v>
      </c>
    </row>
    <row r="499" spans="1:8" ht="14.25">
      <c r="A499" s="7"/>
      <c r="B499" s="157"/>
      <c r="C499" s="8"/>
      <c r="D499" s="9"/>
      <c r="E499" s="9"/>
      <c r="F499" s="9"/>
      <c r="G499" s="9"/>
      <c r="H499" s="10">
        <f>COUNTIF('后备舍母猪'!A:A,A499)+COUNTIF('配种舍母猪'!A:A,A499)+COUNTIF('妊娠舍母猪'!A:A,A499)+COUNTIF('分娩舍母猪'!A:A,A499)</f>
        <v>0</v>
      </c>
    </row>
    <row r="500" spans="1:8" ht="14.25">
      <c r="A500" s="7"/>
      <c r="B500" s="157"/>
      <c r="C500" s="8"/>
      <c r="D500" s="9"/>
      <c r="E500" s="9"/>
      <c r="F500" s="9"/>
      <c r="G500" s="9"/>
      <c r="H500" s="10">
        <f>COUNTIF('后备舍母猪'!A:A,A500)+COUNTIF('配种舍母猪'!A:A,A500)+COUNTIF('妊娠舍母猪'!A:A,A500)+COUNTIF('分娩舍母猪'!A:A,A500)</f>
        <v>0</v>
      </c>
    </row>
  </sheetData>
  <sheetProtection password="B29C" sheet="1" formatColumns="0" formatRows="0" insertRows="0" insertHyperlinks="0" deleteRows="0" sort="0" autoFilter="0" pivotTables="0"/>
  <protectedRanges>
    <protectedRange sqref="A1:H65536" name="区域4"/>
    <protectedRange sqref="A10:A14" name="区域1_2"/>
    <protectedRange sqref="A1:G9 A15:G65536 B10:G14" name="区域1"/>
  </protectedRange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" sqref="B2"/>
    </sheetView>
  </sheetViews>
  <sheetFormatPr defaultColWidth="9.00390625" defaultRowHeight="13.5"/>
  <sheetData>
    <row r="1" spans="1:2" ht="13.5">
      <c r="A1" t="s">
        <v>117</v>
      </c>
      <c r="B1" t="s">
        <v>118</v>
      </c>
    </row>
    <row r="2" spans="1:2" ht="13.5">
      <c r="A2" s="48" t="s">
        <v>32</v>
      </c>
      <c r="B2" t="s">
        <v>119</v>
      </c>
    </row>
    <row r="3" spans="1:2" ht="13.5">
      <c r="A3" s="48" t="s">
        <v>41</v>
      </c>
      <c r="B3" t="s">
        <v>120</v>
      </c>
    </row>
    <row r="4" spans="1:2" ht="13.5">
      <c r="A4" s="48" t="s">
        <v>42</v>
      </c>
      <c r="B4" t="s">
        <v>121</v>
      </c>
    </row>
    <row r="5" spans="1:2" ht="13.5">
      <c r="A5" s="48" t="s">
        <v>43</v>
      </c>
      <c r="B5" t="s">
        <v>122</v>
      </c>
    </row>
    <row r="6" spans="1:2" ht="13.5">
      <c r="A6" s="48" t="s">
        <v>44</v>
      </c>
      <c r="B6" t="s">
        <v>123</v>
      </c>
    </row>
    <row r="7" spans="1:2" ht="13.5">
      <c r="A7" s="61" t="s">
        <v>46</v>
      </c>
      <c r="B7" t="s">
        <v>119</v>
      </c>
    </row>
    <row r="8" spans="1:2" ht="13.5">
      <c r="A8" s="61" t="s">
        <v>48</v>
      </c>
      <c r="B8" t="s">
        <v>120</v>
      </c>
    </row>
    <row r="9" spans="1:2" ht="13.5">
      <c r="A9" s="61" t="s">
        <v>49</v>
      </c>
      <c r="B9" t="s">
        <v>121</v>
      </c>
    </row>
    <row r="10" spans="1:2" ht="13.5">
      <c r="A10" s="61" t="s">
        <v>50</v>
      </c>
      <c r="B10" t="s">
        <v>122</v>
      </c>
    </row>
    <row r="11" spans="1:2" ht="13.5">
      <c r="A11" s="61" t="s">
        <v>51</v>
      </c>
      <c r="B11" t="s">
        <v>123</v>
      </c>
    </row>
    <row r="12" spans="1:2" ht="13.5">
      <c r="A12" s="61" t="s">
        <v>53</v>
      </c>
      <c r="B12" t="s">
        <v>119</v>
      </c>
    </row>
    <row r="13" spans="1:2" ht="13.5">
      <c r="A13" s="61" t="s">
        <v>55</v>
      </c>
      <c r="B13" t="s">
        <v>120</v>
      </c>
    </row>
    <row r="14" spans="1:2" ht="13.5">
      <c r="A14" s="61" t="s">
        <v>56</v>
      </c>
      <c r="B14" t="s">
        <v>121</v>
      </c>
    </row>
    <row r="15" spans="1:2" ht="13.5">
      <c r="A15" s="61" t="s">
        <v>57</v>
      </c>
      <c r="B15" t="s">
        <v>122</v>
      </c>
    </row>
    <row r="16" spans="1:2" ht="13.5">
      <c r="A16" s="61" t="s">
        <v>58</v>
      </c>
      <c r="B16" t="s">
        <v>123</v>
      </c>
    </row>
    <row r="17" spans="1:2" ht="14.25">
      <c r="A17" s="66" t="s">
        <v>59</v>
      </c>
      <c r="B17" t="s">
        <v>119</v>
      </c>
    </row>
    <row r="18" spans="1:2" ht="14.25">
      <c r="A18" s="66" t="s">
        <v>62</v>
      </c>
      <c r="B18" t="s">
        <v>120</v>
      </c>
    </row>
    <row r="19" spans="1:2" ht="14.25">
      <c r="A19" s="66" t="s">
        <v>63</v>
      </c>
      <c r="B19" t="s">
        <v>121</v>
      </c>
    </row>
    <row r="20" spans="1:2" ht="14.25">
      <c r="A20" s="66" t="s">
        <v>64</v>
      </c>
      <c r="B20" t="s">
        <v>122</v>
      </c>
    </row>
    <row r="21" spans="1:2" ht="14.25">
      <c r="A21" s="66" t="s">
        <v>65</v>
      </c>
      <c r="B21" t="s">
        <v>123</v>
      </c>
    </row>
  </sheetData>
  <sheetProtection/>
  <protectedRanges>
    <protectedRange sqref="A2:A5" name="区域1"/>
    <protectedRange sqref="A6" name="区域1_1"/>
    <protectedRange sqref="A7:A11" name="区域1_2"/>
    <protectedRange sqref="A12:A16" name="区域1_3"/>
    <protectedRange sqref="A17:A21" name="区域1_4"/>
  </protectedRange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0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9.00390625" style="16" customWidth="1"/>
    <col min="2" max="2" width="12.75390625" style="162" customWidth="1"/>
    <col min="3" max="5" width="9.00390625" style="16" customWidth="1"/>
    <col min="6" max="6" width="9.00390625" style="2" customWidth="1"/>
  </cols>
  <sheetData>
    <row r="1" spans="1:6" ht="16.5" customHeight="1">
      <c r="A1" s="114" t="s">
        <v>124</v>
      </c>
      <c r="B1" s="163" t="s">
        <v>125</v>
      </c>
      <c r="C1" s="114" t="s">
        <v>126</v>
      </c>
      <c r="D1" s="114" t="s">
        <v>127</v>
      </c>
      <c r="E1" s="114" t="s">
        <v>128</v>
      </c>
      <c r="F1" s="112" t="s">
        <v>129</v>
      </c>
    </row>
    <row r="2" spans="1:6" ht="14.25">
      <c r="A2" s="61" t="s">
        <v>46</v>
      </c>
      <c r="B2" s="115">
        <v>42553</v>
      </c>
      <c r="C2" s="116">
        <v>10</v>
      </c>
      <c r="D2" s="116">
        <v>50</v>
      </c>
      <c r="E2" s="116" t="s">
        <v>134</v>
      </c>
      <c r="F2" s="113">
        <f>COUNTIF('后备舍母猪'!A:A,A2)+COUNTIF('配种舍母猪'!A:A,A2)+COUNTIF('妊娠舍母猪'!A:A,A2)+COUNTIF('分娩舍母猪'!A:A,A2)</f>
        <v>1</v>
      </c>
    </row>
    <row r="3" spans="1:6" ht="14.25">
      <c r="A3" s="61" t="s">
        <v>48</v>
      </c>
      <c r="B3" s="115">
        <v>42553</v>
      </c>
      <c r="C3" s="116">
        <v>12</v>
      </c>
      <c r="D3" s="116">
        <v>65</v>
      </c>
      <c r="E3" s="116">
        <v>1</v>
      </c>
      <c r="F3" s="113">
        <f>COUNTIF('后备舍母猪'!A:A,A3)+COUNTIF('配种舍母猪'!A:A,A3)+COUNTIF('妊娠舍母猪'!A:A,A3)+COUNTIF('分娩舍母猪'!A:A,A3)</f>
        <v>1</v>
      </c>
    </row>
    <row r="4" spans="1:6" ht="14.25">
      <c r="A4" s="61" t="s">
        <v>49</v>
      </c>
      <c r="B4" s="115">
        <v>42553</v>
      </c>
      <c r="C4" s="116">
        <v>13</v>
      </c>
      <c r="D4" s="116">
        <v>60</v>
      </c>
      <c r="E4" s="116" t="s">
        <v>134</v>
      </c>
      <c r="F4" s="113">
        <f>COUNTIF('后备舍母猪'!A:A,A4)+COUNTIF('配种舍母猪'!A:A,A4)+COUNTIF('妊娠舍母猪'!A:A,A4)+COUNTIF('分娩舍母猪'!A:A,A4)</f>
        <v>1</v>
      </c>
    </row>
    <row r="5" spans="1:6" ht="14.25">
      <c r="A5" s="61" t="s">
        <v>50</v>
      </c>
      <c r="B5" s="115">
        <v>42553</v>
      </c>
      <c r="C5" s="116">
        <v>11</v>
      </c>
      <c r="D5" s="116">
        <v>56</v>
      </c>
      <c r="E5" s="116" t="s">
        <v>134</v>
      </c>
      <c r="F5" s="113">
        <f>COUNTIF('后备舍母猪'!A:A,A5)+COUNTIF('配种舍母猪'!A:A,A5)+COUNTIF('妊娠舍母猪'!A:A,A5)+COUNTIF('分娩舍母猪'!A:A,A5)</f>
        <v>1</v>
      </c>
    </row>
    <row r="6" spans="1:6" ht="14.25">
      <c r="A6" s="61" t="s">
        <v>51</v>
      </c>
      <c r="B6" s="115">
        <v>42553</v>
      </c>
      <c r="C6" s="116">
        <v>10</v>
      </c>
      <c r="D6" s="116">
        <v>55</v>
      </c>
      <c r="E6" s="116" t="s">
        <v>134</v>
      </c>
      <c r="F6" s="113">
        <f>COUNTIF('后备舍母猪'!A:A,A6)+COUNTIF('配种舍母猪'!A:A,A6)+COUNTIF('妊娠舍母猪'!A:A,A6)+COUNTIF('分娩舍母猪'!A:A,A6)</f>
        <v>1</v>
      </c>
    </row>
    <row r="7" ht="13.5">
      <c r="F7" s="113"/>
    </row>
    <row r="8" ht="13.5">
      <c r="F8" s="113"/>
    </row>
    <row r="9" ht="13.5">
      <c r="F9" s="113"/>
    </row>
    <row r="10" ht="13.5">
      <c r="F10" s="113"/>
    </row>
    <row r="11" ht="13.5">
      <c r="F11" s="113"/>
    </row>
    <row r="12" ht="13.5">
      <c r="F12" s="113"/>
    </row>
    <row r="13" ht="13.5">
      <c r="F13" s="113"/>
    </row>
    <row r="14" ht="13.5">
      <c r="F14" s="113"/>
    </row>
    <row r="15" ht="13.5">
      <c r="F15" s="113"/>
    </row>
    <row r="16" ht="13.5">
      <c r="F16" s="113"/>
    </row>
    <row r="17" ht="13.5">
      <c r="F17" s="113"/>
    </row>
    <row r="18" ht="13.5">
      <c r="F18" s="113"/>
    </row>
    <row r="19" ht="13.5">
      <c r="F19" s="113"/>
    </row>
    <row r="20" ht="13.5">
      <c r="F20" s="113"/>
    </row>
    <row r="21" ht="13.5">
      <c r="F21" s="113"/>
    </row>
    <row r="22" ht="13.5">
      <c r="F22" s="113"/>
    </row>
    <row r="23" ht="13.5">
      <c r="F23" s="113"/>
    </row>
    <row r="24" ht="13.5">
      <c r="F24" s="113"/>
    </row>
    <row r="25" ht="13.5">
      <c r="F25" s="113"/>
    </row>
    <row r="26" ht="13.5">
      <c r="F26" s="113"/>
    </row>
    <row r="27" ht="13.5">
      <c r="F27" s="113"/>
    </row>
    <row r="28" ht="13.5">
      <c r="F28" s="113"/>
    </row>
    <row r="29" ht="13.5">
      <c r="F29" s="113"/>
    </row>
    <row r="30" ht="13.5">
      <c r="F30" s="113"/>
    </row>
    <row r="31" ht="13.5">
      <c r="F31" s="113"/>
    </row>
    <row r="32" ht="13.5">
      <c r="F32" s="113"/>
    </row>
    <row r="33" ht="13.5">
      <c r="F33" s="113"/>
    </row>
    <row r="34" ht="13.5">
      <c r="F34" s="113"/>
    </row>
    <row r="35" ht="13.5">
      <c r="F35" s="113"/>
    </row>
    <row r="36" ht="13.5">
      <c r="F36" s="113"/>
    </row>
    <row r="37" ht="13.5">
      <c r="F37" s="113"/>
    </row>
    <row r="38" ht="13.5">
      <c r="F38" s="113"/>
    </row>
    <row r="39" ht="13.5">
      <c r="F39" s="113"/>
    </row>
    <row r="40" ht="13.5">
      <c r="F40" s="113"/>
    </row>
    <row r="41" ht="13.5">
      <c r="F41" s="113"/>
    </row>
    <row r="42" ht="13.5">
      <c r="F42" s="113"/>
    </row>
    <row r="43" ht="13.5">
      <c r="F43" s="113"/>
    </row>
    <row r="44" ht="13.5">
      <c r="F44" s="113"/>
    </row>
    <row r="45" ht="13.5">
      <c r="F45" s="113"/>
    </row>
    <row r="46" ht="13.5">
      <c r="F46" s="113"/>
    </row>
    <row r="47" ht="13.5">
      <c r="F47" s="113"/>
    </row>
    <row r="48" ht="13.5">
      <c r="F48" s="113"/>
    </row>
    <row r="49" ht="13.5">
      <c r="F49" s="113"/>
    </row>
    <row r="50" ht="13.5">
      <c r="F50" s="113"/>
    </row>
    <row r="51" ht="13.5">
      <c r="F51" s="113"/>
    </row>
    <row r="52" ht="13.5">
      <c r="F52" s="113"/>
    </row>
    <row r="53" ht="13.5">
      <c r="F53" s="113"/>
    </row>
    <row r="54" ht="13.5">
      <c r="F54" s="113"/>
    </row>
    <row r="55" ht="13.5">
      <c r="F55" s="113"/>
    </row>
    <row r="56" ht="13.5">
      <c r="F56" s="113"/>
    </row>
    <row r="57" ht="13.5">
      <c r="F57" s="113"/>
    </row>
    <row r="58" ht="13.5">
      <c r="F58" s="113"/>
    </row>
    <row r="59" ht="13.5">
      <c r="F59" s="113"/>
    </row>
    <row r="60" ht="13.5">
      <c r="F60" s="113"/>
    </row>
    <row r="61" ht="13.5">
      <c r="F61" s="113"/>
    </row>
    <row r="62" ht="13.5">
      <c r="F62" s="113"/>
    </row>
    <row r="63" ht="13.5">
      <c r="F63" s="113"/>
    </row>
    <row r="64" ht="13.5">
      <c r="F64" s="113"/>
    </row>
    <row r="65" ht="13.5">
      <c r="F65" s="113"/>
    </row>
    <row r="66" ht="13.5">
      <c r="F66" s="113"/>
    </row>
    <row r="67" ht="13.5">
      <c r="F67" s="113"/>
    </row>
    <row r="68" ht="13.5">
      <c r="F68" s="113"/>
    </row>
    <row r="69" ht="13.5">
      <c r="F69" s="113"/>
    </row>
    <row r="70" ht="13.5">
      <c r="F70" s="113"/>
    </row>
    <row r="71" ht="13.5">
      <c r="F71" s="113"/>
    </row>
    <row r="72" ht="13.5">
      <c r="F72" s="113"/>
    </row>
    <row r="73" ht="13.5">
      <c r="F73" s="113"/>
    </row>
    <row r="74" ht="13.5">
      <c r="F74" s="113"/>
    </row>
    <row r="75" ht="13.5">
      <c r="F75" s="113"/>
    </row>
    <row r="76" ht="13.5">
      <c r="F76" s="113"/>
    </row>
    <row r="77" ht="13.5">
      <c r="F77" s="113"/>
    </row>
    <row r="78" ht="13.5">
      <c r="F78" s="113"/>
    </row>
    <row r="79" ht="13.5">
      <c r="F79" s="113"/>
    </row>
    <row r="80" ht="13.5">
      <c r="F80" s="113"/>
    </row>
    <row r="81" ht="13.5">
      <c r="F81" s="113"/>
    </row>
    <row r="82" ht="13.5">
      <c r="F82" s="113"/>
    </row>
    <row r="83" ht="13.5">
      <c r="F83" s="113"/>
    </row>
    <row r="84" ht="13.5">
      <c r="F84" s="113"/>
    </row>
    <row r="85" ht="13.5">
      <c r="F85" s="113"/>
    </row>
    <row r="86" ht="13.5">
      <c r="F86" s="113"/>
    </row>
    <row r="87" ht="13.5">
      <c r="F87" s="113"/>
    </row>
    <row r="88" ht="13.5">
      <c r="F88" s="113"/>
    </row>
    <row r="89" ht="13.5">
      <c r="F89" s="113"/>
    </row>
    <row r="90" ht="13.5">
      <c r="F90" s="113"/>
    </row>
    <row r="91" ht="13.5">
      <c r="F91" s="113"/>
    </row>
    <row r="92" ht="13.5">
      <c r="F92" s="113"/>
    </row>
    <row r="93" ht="13.5">
      <c r="F93" s="113"/>
    </row>
    <row r="94" ht="13.5">
      <c r="F94" s="113"/>
    </row>
    <row r="95" ht="13.5">
      <c r="F95" s="113"/>
    </row>
    <row r="96" ht="13.5">
      <c r="F96" s="113"/>
    </row>
    <row r="97" ht="13.5">
      <c r="F97" s="113"/>
    </row>
    <row r="98" ht="13.5">
      <c r="F98" s="113"/>
    </row>
    <row r="99" ht="13.5">
      <c r="F99" s="113"/>
    </row>
    <row r="100" ht="13.5">
      <c r="F100" s="113"/>
    </row>
    <row r="101" ht="13.5">
      <c r="F101" s="113"/>
    </row>
    <row r="102" ht="13.5">
      <c r="F102" s="113"/>
    </row>
    <row r="103" ht="13.5">
      <c r="F103" s="113"/>
    </row>
    <row r="104" ht="13.5">
      <c r="F104" s="113"/>
    </row>
    <row r="105" ht="13.5">
      <c r="F105" s="113"/>
    </row>
    <row r="106" ht="13.5">
      <c r="F106" s="113"/>
    </row>
    <row r="107" ht="13.5">
      <c r="F107" s="113"/>
    </row>
    <row r="108" ht="13.5">
      <c r="F108" s="113"/>
    </row>
    <row r="109" ht="13.5">
      <c r="F109" s="113"/>
    </row>
    <row r="110" ht="13.5">
      <c r="F110" s="113"/>
    </row>
    <row r="111" ht="13.5">
      <c r="F111" s="113"/>
    </row>
    <row r="112" ht="13.5">
      <c r="F112" s="113"/>
    </row>
    <row r="113" ht="13.5">
      <c r="F113" s="113"/>
    </row>
    <row r="114" ht="13.5">
      <c r="F114" s="113"/>
    </row>
    <row r="115" ht="13.5">
      <c r="F115" s="113"/>
    </row>
    <row r="116" ht="13.5">
      <c r="F116" s="113"/>
    </row>
    <row r="117" ht="13.5">
      <c r="F117" s="113"/>
    </row>
    <row r="118" ht="13.5">
      <c r="F118" s="113"/>
    </row>
    <row r="119" ht="13.5">
      <c r="F119" s="113"/>
    </row>
    <row r="120" ht="13.5">
      <c r="F120" s="113"/>
    </row>
    <row r="121" ht="13.5">
      <c r="F121" s="113"/>
    </row>
    <row r="122" ht="13.5">
      <c r="F122" s="113"/>
    </row>
    <row r="123" ht="13.5">
      <c r="F123" s="113"/>
    </row>
    <row r="124" ht="13.5">
      <c r="F124" s="113"/>
    </row>
    <row r="125" ht="13.5">
      <c r="F125" s="113"/>
    </row>
    <row r="126" ht="13.5">
      <c r="F126" s="113"/>
    </row>
    <row r="127" ht="13.5">
      <c r="F127" s="113"/>
    </row>
    <row r="128" ht="13.5">
      <c r="F128" s="113"/>
    </row>
    <row r="129" ht="13.5">
      <c r="F129" s="113"/>
    </row>
    <row r="130" ht="13.5">
      <c r="F130" s="113"/>
    </row>
    <row r="131" ht="13.5">
      <c r="F131" s="113"/>
    </row>
    <row r="132" ht="13.5">
      <c r="F132" s="113"/>
    </row>
    <row r="133" ht="13.5">
      <c r="F133" s="113"/>
    </row>
    <row r="134" ht="13.5">
      <c r="F134" s="113"/>
    </row>
    <row r="135" ht="13.5">
      <c r="F135" s="113"/>
    </row>
    <row r="136" ht="13.5">
      <c r="F136" s="113"/>
    </row>
    <row r="137" ht="13.5">
      <c r="F137" s="113"/>
    </row>
    <row r="138" ht="13.5">
      <c r="F138" s="113"/>
    </row>
    <row r="139" ht="13.5">
      <c r="F139" s="113"/>
    </row>
    <row r="140" ht="13.5">
      <c r="F140" s="113"/>
    </row>
    <row r="141" ht="13.5">
      <c r="F141" s="113"/>
    </row>
    <row r="142" ht="13.5">
      <c r="F142" s="113"/>
    </row>
    <row r="143" ht="13.5">
      <c r="F143" s="113"/>
    </row>
    <row r="144" ht="13.5">
      <c r="F144" s="113"/>
    </row>
    <row r="145" ht="13.5">
      <c r="F145" s="113"/>
    </row>
    <row r="146" ht="13.5">
      <c r="F146" s="113"/>
    </row>
    <row r="147" ht="13.5">
      <c r="F147" s="113"/>
    </row>
    <row r="148" ht="13.5">
      <c r="F148" s="113"/>
    </row>
    <row r="149" ht="13.5">
      <c r="F149" s="113"/>
    </row>
    <row r="150" ht="13.5">
      <c r="F150" s="113"/>
    </row>
    <row r="151" ht="13.5">
      <c r="F151" s="113"/>
    </row>
    <row r="152" ht="13.5">
      <c r="F152" s="113"/>
    </row>
    <row r="153" ht="13.5">
      <c r="F153" s="113"/>
    </row>
    <row r="154" ht="13.5">
      <c r="F154" s="113"/>
    </row>
    <row r="155" ht="13.5">
      <c r="F155" s="113"/>
    </row>
    <row r="156" ht="13.5">
      <c r="F156" s="113"/>
    </row>
    <row r="157" ht="13.5">
      <c r="F157" s="113"/>
    </row>
    <row r="158" ht="13.5">
      <c r="F158" s="113"/>
    </row>
    <row r="159" ht="13.5">
      <c r="F159" s="113"/>
    </row>
    <row r="160" ht="13.5">
      <c r="F160" s="113"/>
    </row>
    <row r="161" ht="13.5">
      <c r="F161" s="113"/>
    </row>
    <row r="162" ht="13.5">
      <c r="F162" s="113"/>
    </row>
    <row r="163" ht="13.5">
      <c r="F163" s="113"/>
    </row>
    <row r="164" ht="13.5">
      <c r="F164" s="113"/>
    </row>
    <row r="165" ht="13.5">
      <c r="F165" s="113"/>
    </row>
    <row r="166" ht="13.5">
      <c r="F166" s="113"/>
    </row>
    <row r="167" ht="13.5">
      <c r="F167" s="113"/>
    </row>
    <row r="168" ht="13.5">
      <c r="F168" s="113"/>
    </row>
    <row r="169" ht="13.5">
      <c r="F169" s="113"/>
    </row>
    <row r="170" ht="13.5">
      <c r="F170" s="113"/>
    </row>
    <row r="171" ht="13.5">
      <c r="F171" s="113"/>
    </row>
    <row r="172" ht="13.5">
      <c r="F172" s="113"/>
    </row>
    <row r="173" ht="13.5">
      <c r="F173" s="113"/>
    </row>
    <row r="174" ht="13.5">
      <c r="F174" s="113"/>
    </row>
    <row r="175" ht="13.5">
      <c r="F175" s="113"/>
    </row>
    <row r="176" ht="13.5">
      <c r="F176" s="113"/>
    </row>
    <row r="177" ht="13.5">
      <c r="F177" s="113"/>
    </row>
    <row r="178" ht="13.5">
      <c r="F178" s="113"/>
    </row>
    <row r="179" ht="13.5">
      <c r="F179" s="113"/>
    </row>
    <row r="180" ht="13.5">
      <c r="F180" s="113"/>
    </row>
    <row r="181" ht="13.5">
      <c r="F181" s="113"/>
    </row>
    <row r="182" ht="13.5">
      <c r="F182" s="113"/>
    </row>
    <row r="183" ht="13.5">
      <c r="F183" s="113"/>
    </row>
    <row r="184" ht="13.5">
      <c r="F184" s="113"/>
    </row>
    <row r="185" ht="13.5">
      <c r="F185" s="113"/>
    </row>
    <row r="186" ht="13.5">
      <c r="F186" s="113"/>
    </row>
    <row r="187" ht="13.5">
      <c r="F187" s="113"/>
    </row>
    <row r="188" ht="13.5">
      <c r="F188" s="113"/>
    </row>
    <row r="189" ht="13.5">
      <c r="F189" s="113"/>
    </row>
    <row r="190" ht="13.5">
      <c r="F190" s="113"/>
    </row>
    <row r="191" ht="13.5">
      <c r="F191" s="113"/>
    </row>
    <row r="192" ht="13.5">
      <c r="F192" s="113"/>
    </row>
    <row r="193" ht="13.5">
      <c r="F193" s="113"/>
    </row>
    <row r="194" ht="13.5">
      <c r="F194" s="113"/>
    </row>
    <row r="195" ht="13.5">
      <c r="F195" s="113"/>
    </row>
    <row r="196" ht="13.5">
      <c r="F196" s="113"/>
    </row>
    <row r="197" ht="13.5">
      <c r="F197" s="113"/>
    </row>
    <row r="198" ht="13.5">
      <c r="F198" s="113"/>
    </row>
    <row r="199" ht="13.5">
      <c r="F199" s="113"/>
    </row>
    <row r="200" ht="13.5">
      <c r="F200" s="113"/>
    </row>
    <row r="201" ht="13.5">
      <c r="F201" s="113"/>
    </row>
    <row r="202" ht="13.5">
      <c r="F202" s="113"/>
    </row>
    <row r="203" ht="13.5">
      <c r="F203" s="113"/>
    </row>
    <row r="204" ht="13.5">
      <c r="F204" s="113"/>
    </row>
    <row r="205" ht="13.5">
      <c r="F205" s="113"/>
    </row>
    <row r="206" ht="13.5">
      <c r="F206" s="113"/>
    </row>
    <row r="207" ht="13.5">
      <c r="F207" s="113"/>
    </row>
    <row r="208" ht="13.5">
      <c r="F208" s="113"/>
    </row>
    <row r="209" ht="13.5">
      <c r="F209" s="113"/>
    </row>
    <row r="210" ht="13.5">
      <c r="F210" s="113"/>
    </row>
    <row r="211" ht="13.5">
      <c r="F211" s="113"/>
    </row>
    <row r="212" ht="13.5">
      <c r="F212" s="113"/>
    </row>
    <row r="213" ht="13.5">
      <c r="F213" s="113"/>
    </row>
    <row r="214" ht="13.5">
      <c r="F214" s="113"/>
    </row>
    <row r="215" ht="13.5">
      <c r="F215" s="113"/>
    </row>
    <row r="216" ht="13.5">
      <c r="F216" s="113"/>
    </row>
    <row r="217" ht="13.5">
      <c r="F217" s="113"/>
    </row>
    <row r="218" ht="13.5">
      <c r="F218" s="113"/>
    </row>
    <row r="219" ht="13.5">
      <c r="F219" s="113"/>
    </row>
    <row r="220" ht="13.5">
      <c r="F220" s="113"/>
    </row>
    <row r="221" ht="13.5">
      <c r="F221" s="113"/>
    </row>
    <row r="222" ht="13.5">
      <c r="F222" s="113"/>
    </row>
    <row r="223" ht="13.5">
      <c r="F223" s="113"/>
    </row>
    <row r="224" ht="13.5">
      <c r="F224" s="113"/>
    </row>
    <row r="225" ht="13.5">
      <c r="F225" s="113"/>
    </row>
    <row r="226" ht="13.5">
      <c r="F226" s="113"/>
    </row>
    <row r="227" ht="13.5">
      <c r="F227" s="113"/>
    </row>
    <row r="228" ht="13.5">
      <c r="F228" s="113"/>
    </row>
    <row r="229" ht="13.5">
      <c r="F229" s="113"/>
    </row>
    <row r="230" ht="13.5">
      <c r="F230" s="113"/>
    </row>
    <row r="231" ht="13.5">
      <c r="F231" s="113"/>
    </row>
    <row r="232" ht="13.5">
      <c r="F232" s="113"/>
    </row>
    <row r="233" ht="13.5">
      <c r="F233" s="113"/>
    </row>
    <row r="234" ht="13.5">
      <c r="F234" s="113"/>
    </row>
    <row r="235" ht="13.5">
      <c r="F235" s="113"/>
    </row>
    <row r="236" ht="13.5">
      <c r="F236" s="113"/>
    </row>
    <row r="237" ht="13.5">
      <c r="F237" s="113"/>
    </row>
    <row r="238" ht="13.5">
      <c r="F238" s="113"/>
    </row>
    <row r="239" ht="13.5">
      <c r="F239" s="113"/>
    </row>
    <row r="240" ht="13.5">
      <c r="F240" s="113"/>
    </row>
    <row r="241" ht="13.5">
      <c r="F241" s="113"/>
    </row>
    <row r="242" ht="13.5">
      <c r="F242" s="113"/>
    </row>
    <row r="243" ht="13.5">
      <c r="F243" s="113"/>
    </row>
    <row r="244" ht="13.5">
      <c r="F244" s="113"/>
    </row>
    <row r="245" ht="13.5">
      <c r="F245" s="113"/>
    </row>
    <row r="246" ht="13.5">
      <c r="F246" s="113"/>
    </row>
    <row r="247" ht="13.5">
      <c r="F247" s="113"/>
    </row>
    <row r="248" ht="13.5">
      <c r="F248" s="113"/>
    </row>
    <row r="249" ht="13.5">
      <c r="F249" s="113"/>
    </row>
    <row r="250" ht="13.5">
      <c r="F250" s="113"/>
    </row>
    <row r="251" ht="13.5">
      <c r="F251" s="113"/>
    </row>
    <row r="252" ht="13.5">
      <c r="F252" s="113"/>
    </row>
    <row r="253" ht="13.5">
      <c r="F253" s="113"/>
    </row>
    <row r="254" ht="13.5">
      <c r="F254" s="113"/>
    </row>
    <row r="255" ht="13.5">
      <c r="F255" s="113"/>
    </row>
    <row r="256" ht="13.5">
      <c r="F256" s="113"/>
    </row>
    <row r="257" ht="13.5">
      <c r="F257" s="113"/>
    </row>
    <row r="258" ht="13.5">
      <c r="F258" s="113"/>
    </row>
    <row r="259" ht="13.5">
      <c r="F259" s="113"/>
    </row>
    <row r="260" ht="13.5">
      <c r="F260" s="113"/>
    </row>
    <row r="261" ht="13.5">
      <c r="F261" s="113"/>
    </row>
    <row r="262" ht="13.5">
      <c r="F262" s="113"/>
    </row>
    <row r="263" ht="13.5">
      <c r="F263" s="113"/>
    </row>
    <row r="264" ht="13.5">
      <c r="F264" s="113"/>
    </row>
    <row r="265" ht="13.5">
      <c r="F265" s="113"/>
    </row>
    <row r="266" ht="13.5">
      <c r="F266" s="113"/>
    </row>
    <row r="267" ht="13.5">
      <c r="F267" s="113"/>
    </row>
    <row r="268" ht="13.5">
      <c r="F268" s="113"/>
    </row>
    <row r="269" ht="13.5">
      <c r="F269" s="113"/>
    </row>
    <row r="270" ht="13.5">
      <c r="F270" s="113"/>
    </row>
    <row r="271" ht="13.5">
      <c r="F271" s="113"/>
    </row>
    <row r="272" ht="13.5">
      <c r="F272" s="113"/>
    </row>
    <row r="273" ht="13.5">
      <c r="F273" s="113"/>
    </row>
    <row r="274" ht="13.5">
      <c r="F274" s="113"/>
    </row>
    <row r="275" ht="13.5">
      <c r="F275" s="113"/>
    </row>
    <row r="276" ht="13.5">
      <c r="F276" s="113"/>
    </row>
    <row r="277" ht="13.5">
      <c r="F277" s="113"/>
    </row>
    <row r="278" ht="13.5">
      <c r="F278" s="113"/>
    </row>
    <row r="279" ht="13.5">
      <c r="F279" s="113"/>
    </row>
    <row r="280" ht="13.5">
      <c r="F280" s="113"/>
    </row>
    <row r="281" ht="13.5">
      <c r="F281" s="113"/>
    </row>
    <row r="282" ht="13.5">
      <c r="F282" s="113"/>
    </row>
    <row r="283" ht="13.5">
      <c r="F283" s="113"/>
    </row>
    <row r="284" ht="13.5">
      <c r="F284" s="113"/>
    </row>
    <row r="285" ht="13.5">
      <c r="F285" s="113"/>
    </row>
    <row r="286" ht="13.5">
      <c r="F286" s="113"/>
    </row>
    <row r="287" ht="13.5">
      <c r="F287" s="113"/>
    </row>
    <row r="288" ht="13.5">
      <c r="F288" s="113"/>
    </row>
    <row r="289" ht="13.5">
      <c r="F289" s="113"/>
    </row>
    <row r="290" ht="13.5">
      <c r="F290" s="113"/>
    </row>
    <row r="291" ht="13.5">
      <c r="F291" s="113"/>
    </row>
    <row r="292" ht="13.5">
      <c r="F292" s="113"/>
    </row>
    <row r="293" ht="13.5">
      <c r="F293" s="113"/>
    </row>
    <row r="294" ht="13.5">
      <c r="F294" s="113"/>
    </row>
    <row r="295" ht="13.5">
      <c r="F295" s="113"/>
    </row>
    <row r="296" ht="13.5">
      <c r="F296" s="113"/>
    </row>
    <row r="297" ht="13.5">
      <c r="F297" s="113"/>
    </row>
    <row r="298" ht="13.5">
      <c r="F298" s="113"/>
    </row>
    <row r="299" ht="13.5">
      <c r="F299" s="113"/>
    </row>
    <row r="300" ht="13.5">
      <c r="F300" s="113"/>
    </row>
    <row r="301" ht="13.5">
      <c r="F301" s="113"/>
    </row>
    <row r="302" ht="13.5">
      <c r="F302" s="113"/>
    </row>
    <row r="303" ht="13.5">
      <c r="F303" s="113"/>
    </row>
    <row r="304" ht="13.5">
      <c r="F304" s="113"/>
    </row>
    <row r="305" ht="13.5">
      <c r="F305" s="113"/>
    </row>
    <row r="306" ht="13.5">
      <c r="F306" s="113"/>
    </row>
    <row r="307" ht="13.5">
      <c r="F307" s="113"/>
    </row>
    <row r="308" ht="13.5">
      <c r="F308" s="113"/>
    </row>
    <row r="309" ht="13.5">
      <c r="F309" s="113"/>
    </row>
    <row r="310" ht="13.5">
      <c r="F310" s="113"/>
    </row>
    <row r="311" ht="13.5">
      <c r="F311" s="113"/>
    </row>
    <row r="312" ht="13.5">
      <c r="F312" s="113"/>
    </row>
    <row r="313" ht="13.5">
      <c r="F313" s="113"/>
    </row>
    <row r="314" ht="13.5">
      <c r="F314" s="113"/>
    </row>
    <row r="315" ht="13.5">
      <c r="F315" s="113"/>
    </row>
    <row r="316" ht="13.5">
      <c r="F316" s="113"/>
    </row>
    <row r="317" ht="13.5">
      <c r="F317" s="113"/>
    </row>
    <row r="318" ht="13.5">
      <c r="F318" s="113"/>
    </row>
    <row r="319" ht="13.5">
      <c r="F319" s="113"/>
    </row>
    <row r="320" ht="13.5">
      <c r="F320" s="113"/>
    </row>
    <row r="321" ht="13.5">
      <c r="F321" s="113"/>
    </row>
    <row r="322" ht="13.5">
      <c r="F322" s="113"/>
    </row>
    <row r="323" ht="13.5">
      <c r="F323" s="113"/>
    </row>
    <row r="324" ht="13.5">
      <c r="F324" s="113"/>
    </row>
    <row r="325" ht="13.5">
      <c r="F325" s="113"/>
    </row>
    <row r="326" ht="13.5">
      <c r="F326" s="113"/>
    </row>
    <row r="327" ht="13.5">
      <c r="F327" s="113"/>
    </row>
    <row r="328" ht="13.5">
      <c r="F328" s="113"/>
    </row>
    <row r="329" ht="13.5">
      <c r="F329" s="113"/>
    </row>
    <row r="330" ht="13.5">
      <c r="F330" s="113"/>
    </row>
    <row r="331" ht="13.5">
      <c r="F331" s="113"/>
    </row>
    <row r="332" ht="13.5">
      <c r="F332" s="113"/>
    </row>
    <row r="333" ht="13.5">
      <c r="F333" s="113"/>
    </row>
    <row r="334" ht="13.5">
      <c r="F334" s="113"/>
    </row>
    <row r="335" ht="13.5">
      <c r="F335" s="113"/>
    </row>
    <row r="336" ht="13.5">
      <c r="F336" s="113"/>
    </row>
    <row r="337" ht="13.5">
      <c r="F337" s="113"/>
    </row>
    <row r="338" ht="13.5">
      <c r="F338" s="113"/>
    </row>
    <row r="339" ht="13.5">
      <c r="F339" s="113"/>
    </row>
    <row r="340" ht="13.5">
      <c r="F340" s="113"/>
    </row>
    <row r="341" ht="13.5">
      <c r="F341" s="113"/>
    </row>
    <row r="342" ht="13.5">
      <c r="F342" s="113"/>
    </row>
    <row r="343" ht="13.5">
      <c r="F343" s="113"/>
    </row>
    <row r="344" ht="13.5">
      <c r="F344" s="113"/>
    </row>
    <row r="345" ht="13.5">
      <c r="F345" s="113"/>
    </row>
    <row r="346" ht="13.5">
      <c r="F346" s="113"/>
    </row>
    <row r="347" ht="13.5">
      <c r="F347" s="113"/>
    </row>
    <row r="348" ht="13.5">
      <c r="F348" s="113"/>
    </row>
    <row r="349" ht="13.5">
      <c r="F349" s="113"/>
    </row>
    <row r="350" ht="13.5">
      <c r="F350" s="113"/>
    </row>
    <row r="351" ht="13.5">
      <c r="F351" s="113"/>
    </row>
    <row r="352" ht="13.5">
      <c r="F352" s="113"/>
    </row>
    <row r="353" ht="13.5">
      <c r="F353" s="113"/>
    </row>
    <row r="354" ht="13.5">
      <c r="F354" s="113"/>
    </row>
    <row r="355" ht="13.5">
      <c r="F355" s="113"/>
    </row>
    <row r="356" ht="13.5">
      <c r="F356" s="113"/>
    </row>
    <row r="357" ht="13.5">
      <c r="F357" s="113"/>
    </row>
    <row r="358" ht="13.5">
      <c r="F358" s="113"/>
    </row>
    <row r="359" ht="13.5">
      <c r="F359" s="113"/>
    </row>
    <row r="360" ht="13.5">
      <c r="F360" s="113"/>
    </row>
    <row r="361" ht="13.5">
      <c r="F361" s="113"/>
    </row>
    <row r="362" ht="13.5">
      <c r="F362" s="113"/>
    </row>
    <row r="363" ht="13.5">
      <c r="F363" s="113"/>
    </row>
    <row r="364" ht="13.5">
      <c r="F364" s="113"/>
    </row>
    <row r="365" ht="13.5">
      <c r="F365" s="113"/>
    </row>
    <row r="366" ht="13.5">
      <c r="F366" s="113"/>
    </row>
    <row r="367" ht="13.5">
      <c r="F367" s="113"/>
    </row>
    <row r="368" ht="13.5">
      <c r="F368" s="113"/>
    </row>
    <row r="369" ht="13.5">
      <c r="F369" s="113"/>
    </row>
    <row r="370" ht="13.5">
      <c r="F370" s="113"/>
    </row>
    <row r="371" ht="13.5">
      <c r="F371" s="113"/>
    </row>
    <row r="372" ht="13.5">
      <c r="F372" s="113"/>
    </row>
    <row r="373" ht="13.5">
      <c r="F373" s="113"/>
    </row>
    <row r="374" ht="13.5">
      <c r="F374" s="113"/>
    </row>
    <row r="375" ht="13.5">
      <c r="F375" s="113"/>
    </row>
    <row r="376" ht="13.5">
      <c r="F376" s="113"/>
    </row>
    <row r="377" ht="13.5">
      <c r="F377" s="113"/>
    </row>
    <row r="378" ht="13.5">
      <c r="F378" s="113"/>
    </row>
    <row r="379" ht="13.5">
      <c r="F379" s="113"/>
    </row>
    <row r="380" ht="13.5">
      <c r="F380" s="113"/>
    </row>
    <row r="381" ht="13.5">
      <c r="F381" s="113"/>
    </row>
    <row r="382" ht="13.5">
      <c r="F382" s="113"/>
    </row>
    <row r="383" ht="13.5">
      <c r="F383" s="113"/>
    </row>
    <row r="384" ht="13.5">
      <c r="F384" s="113"/>
    </row>
    <row r="385" ht="13.5">
      <c r="F385" s="113"/>
    </row>
    <row r="386" ht="13.5">
      <c r="F386" s="113"/>
    </row>
    <row r="387" ht="13.5">
      <c r="F387" s="113"/>
    </row>
    <row r="388" ht="13.5">
      <c r="F388" s="113"/>
    </row>
    <row r="389" ht="13.5">
      <c r="F389" s="113"/>
    </row>
    <row r="390" ht="13.5">
      <c r="F390" s="113"/>
    </row>
    <row r="391" ht="13.5">
      <c r="F391" s="113"/>
    </row>
    <row r="392" ht="13.5">
      <c r="F392" s="113"/>
    </row>
    <row r="393" ht="13.5">
      <c r="F393" s="113"/>
    </row>
    <row r="394" ht="13.5">
      <c r="F394" s="113"/>
    </row>
    <row r="395" ht="13.5">
      <c r="F395" s="113"/>
    </row>
    <row r="396" ht="13.5">
      <c r="F396" s="113"/>
    </row>
    <row r="397" ht="13.5">
      <c r="F397" s="113"/>
    </row>
    <row r="398" ht="13.5">
      <c r="F398" s="113"/>
    </row>
    <row r="399" ht="13.5">
      <c r="F399" s="113"/>
    </row>
    <row r="400" ht="13.5">
      <c r="F400" s="113"/>
    </row>
    <row r="401" ht="13.5">
      <c r="F401" s="113"/>
    </row>
    <row r="402" ht="13.5">
      <c r="F402" s="113"/>
    </row>
    <row r="403" ht="13.5">
      <c r="F403" s="113"/>
    </row>
    <row r="404" ht="13.5">
      <c r="F404" s="113"/>
    </row>
    <row r="405" ht="13.5">
      <c r="F405" s="113"/>
    </row>
    <row r="406" ht="13.5">
      <c r="F406" s="113"/>
    </row>
    <row r="407" ht="13.5">
      <c r="F407" s="113"/>
    </row>
    <row r="408" ht="13.5">
      <c r="F408" s="113"/>
    </row>
    <row r="409" ht="13.5">
      <c r="F409" s="113"/>
    </row>
    <row r="410" ht="13.5">
      <c r="F410" s="113"/>
    </row>
    <row r="411" ht="13.5">
      <c r="F411" s="113"/>
    </row>
    <row r="412" ht="13.5">
      <c r="F412" s="113"/>
    </row>
    <row r="413" ht="13.5">
      <c r="F413" s="113"/>
    </row>
    <row r="414" ht="13.5">
      <c r="F414" s="113"/>
    </row>
    <row r="415" ht="13.5">
      <c r="F415" s="113"/>
    </row>
    <row r="416" ht="13.5">
      <c r="F416" s="113"/>
    </row>
    <row r="417" ht="13.5">
      <c r="F417" s="113"/>
    </row>
    <row r="418" ht="13.5">
      <c r="F418" s="113"/>
    </row>
    <row r="419" ht="13.5">
      <c r="F419" s="113"/>
    </row>
    <row r="420" ht="13.5">
      <c r="F420" s="113"/>
    </row>
    <row r="421" ht="13.5">
      <c r="F421" s="113"/>
    </row>
    <row r="422" ht="13.5">
      <c r="F422" s="113"/>
    </row>
    <row r="423" ht="13.5">
      <c r="F423" s="113"/>
    </row>
    <row r="424" ht="13.5">
      <c r="F424" s="113"/>
    </row>
    <row r="425" ht="13.5">
      <c r="F425" s="113"/>
    </row>
    <row r="426" ht="13.5">
      <c r="F426" s="113"/>
    </row>
    <row r="427" ht="13.5">
      <c r="F427" s="113"/>
    </row>
    <row r="428" ht="13.5">
      <c r="F428" s="113"/>
    </row>
    <row r="429" ht="13.5">
      <c r="F429" s="113"/>
    </row>
    <row r="430" ht="13.5">
      <c r="F430" s="113"/>
    </row>
    <row r="431" ht="13.5">
      <c r="F431" s="113"/>
    </row>
    <row r="432" ht="13.5">
      <c r="F432" s="113"/>
    </row>
    <row r="433" ht="13.5">
      <c r="F433" s="113"/>
    </row>
    <row r="434" ht="13.5">
      <c r="F434" s="113"/>
    </row>
    <row r="435" ht="13.5">
      <c r="F435" s="113"/>
    </row>
    <row r="436" ht="13.5">
      <c r="F436" s="113"/>
    </row>
    <row r="437" ht="13.5">
      <c r="F437" s="113"/>
    </row>
    <row r="438" ht="13.5">
      <c r="F438" s="113"/>
    </row>
    <row r="439" ht="13.5">
      <c r="F439" s="113"/>
    </row>
    <row r="440" ht="13.5">
      <c r="F440" s="113"/>
    </row>
    <row r="441" ht="13.5">
      <c r="F441" s="113"/>
    </row>
    <row r="442" ht="13.5">
      <c r="F442" s="113"/>
    </row>
    <row r="443" ht="13.5">
      <c r="F443" s="113"/>
    </row>
    <row r="444" ht="13.5">
      <c r="F444" s="113"/>
    </row>
    <row r="445" ht="13.5">
      <c r="F445" s="113"/>
    </row>
    <row r="446" ht="13.5">
      <c r="F446" s="113"/>
    </row>
    <row r="447" ht="13.5">
      <c r="F447" s="113"/>
    </row>
    <row r="448" ht="13.5">
      <c r="F448" s="113"/>
    </row>
    <row r="449" ht="13.5">
      <c r="F449" s="113"/>
    </row>
    <row r="450" ht="13.5">
      <c r="F450" s="113"/>
    </row>
    <row r="451" ht="13.5">
      <c r="F451" s="113"/>
    </row>
    <row r="452" ht="13.5">
      <c r="F452" s="113"/>
    </row>
    <row r="453" ht="13.5">
      <c r="F453" s="113"/>
    </row>
    <row r="454" ht="13.5">
      <c r="F454" s="113"/>
    </row>
    <row r="455" ht="13.5">
      <c r="F455" s="113"/>
    </row>
    <row r="456" ht="13.5">
      <c r="F456" s="113"/>
    </row>
    <row r="457" ht="13.5">
      <c r="F457" s="113"/>
    </row>
    <row r="458" ht="13.5">
      <c r="F458" s="113"/>
    </row>
    <row r="459" ht="13.5">
      <c r="F459" s="113"/>
    </row>
    <row r="460" ht="13.5">
      <c r="F460" s="113"/>
    </row>
    <row r="461" ht="13.5">
      <c r="F461" s="113"/>
    </row>
    <row r="462" ht="13.5">
      <c r="F462" s="113"/>
    </row>
    <row r="463" ht="13.5">
      <c r="F463" s="113"/>
    </row>
    <row r="464" ht="13.5">
      <c r="F464" s="113"/>
    </row>
    <row r="465" ht="13.5">
      <c r="F465" s="113"/>
    </row>
    <row r="466" ht="13.5">
      <c r="F466" s="113"/>
    </row>
    <row r="467" ht="13.5">
      <c r="F467" s="113"/>
    </row>
    <row r="468" ht="13.5">
      <c r="F468" s="113"/>
    </row>
    <row r="469" ht="13.5">
      <c r="F469" s="113"/>
    </row>
    <row r="470" ht="13.5">
      <c r="F470" s="113"/>
    </row>
    <row r="471" ht="13.5">
      <c r="F471" s="113"/>
    </row>
    <row r="472" ht="13.5">
      <c r="F472" s="113"/>
    </row>
    <row r="473" ht="13.5">
      <c r="F473" s="113"/>
    </row>
    <row r="474" ht="13.5">
      <c r="F474" s="113"/>
    </row>
    <row r="475" ht="13.5">
      <c r="F475" s="113"/>
    </row>
    <row r="476" ht="13.5">
      <c r="F476" s="113"/>
    </row>
    <row r="477" ht="13.5">
      <c r="F477" s="113"/>
    </row>
    <row r="478" ht="13.5">
      <c r="F478" s="113"/>
    </row>
    <row r="479" ht="13.5">
      <c r="F479" s="113"/>
    </row>
    <row r="480" ht="13.5">
      <c r="F480" s="113"/>
    </row>
    <row r="481" ht="13.5">
      <c r="F481" s="113"/>
    </row>
    <row r="482" ht="13.5">
      <c r="F482" s="113"/>
    </row>
    <row r="483" ht="13.5">
      <c r="F483" s="113"/>
    </row>
    <row r="484" ht="13.5">
      <c r="F484" s="113"/>
    </row>
    <row r="485" ht="13.5">
      <c r="F485" s="113"/>
    </row>
    <row r="486" ht="13.5">
      <c r="F486" s="113"/>
    </row>
    <row r="487" ht="13.5">
      <c r="F487" s="113"/>
    </row>
    <row r="488" ht="13.5">
      <c r="F488" s="113"/>
    </row>
    <row r="489" ht="13.5">
      <c r="F489" s="113"/>
    </row>
    <row r="490" ht="13.5">
      <c r="F490" s="113"/>
    </row>
    <row r="491" ht="13.5">
      <c r="F491" s="113"/>
    </row>
    <row r="492" ht="13.5">
      <c r="F492" s="113"/>
    </row>
    <row r="493" ht="13.5">
      <c r="F493" s="113"/>
    </row>
    <row r="494" ht="13.5">
      <c r="F494" s="113"/>
    </row>
    <row r="495" ht="13.5">
      <c r="F495" s="113"/>
    </row>
    <row r="496" ht="13.5">
      <c r="F496" s="113"/>
    </row>
    <row r="497" ht="13.5">
      <c r="F497" s="113"/>
    </row>
    <row r="498" ht="13.5">
      <c r="F498" s="113"/>
    </row>
    <row r="499" ht="13.5">
      <c r="F499" s="113"/>
    </row>
    <row r="500" ht="13.5">
      <c r="F500" s="113"/>
    </row>
  </sheetData>
  <sheetProtection password="B29C" sheet="1" formatCells="0" formatColumns="0" formatRows="0" insertRows="0" deleteRows="0" sort="0" autoFilter="0"/>
  <protectedRanges>
    <protectedRange sqref="A1:F65536" name="区域5"/>
    <protectedRange sqref="B2:B6" name="区域1_1"/>
    <protectedRange sqref="A2:A6" name="区域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5"/>
  <sheetViews>
    <sheetView zoomScalePageLayoutView="0" workbookViewId="0" topLeftCell="A1">
      <selection activeCell="P2" sqref="P2"/>
    </sheetView>
  </sheetViews>
  <sheetFormatPr defaultColWidth="9.00390625" defaultRowHeight="13.5"/>
  <cols>
    <col min="1" max="1" width="5.125" style="47" customWidth="1"/>
    <col min="2" max="2" width="5.25390625" style="44" customWidth="1"/>
    <col min="3" max="4" width="7.00390625" style="78" customWidth="1"/>
    <col min="5" max="5" width="5.50390625" style="44" customWidth="1"/>
    <col min="6" max="6" width="9.625" style="120" customWidth="1"/>
    <col min="7" max="8" width="6.25390625" style="44" customWidth="1"/>
    <col min="9" max="9" width="9.125" style="120" customWidth="1"/>
    <col min="10" max="10" width="5.875" style="44" customWidth="1"/>
    <col min="11" max="11" width="5.375" style="44" customWidth="1"/>
    <col min="12" max="12" width="10.25390625" style="47" customWidth="1"/>
    <col min="13" max="13" width="5.00390625" style="44" customWidth="1"/>
    <col min="14" max="15" width="4.375" style="44" customWidth="1"/>
    <col min="16" max="23" width="4.375" style="130" customWidth="1"/>
    <col min="24" max="24" width="7.25390625" style="79" customWidth="1"/>
    <col min="25" max="16384" width="9.00390625" style="44" customWidth="1"/>
  </cols>
  <sheetData>
    <row r="1" spans="1:24" ht="36">
      <c r="A1" s="48" t="s">
        <v>8</v>
      </c>
      <c r="B1" s="49" t="s">
        <v>9</v>
      </c>
      <c r="C1" s="80" t="s">
        <v>10</v>
      </c>
      <c r="D1" s="80" t="s">
        <v>11</v>
      </c>
      <c r="E1" s="49" t="s">
        <v>12</v>
      </c>
      <c r="F1" s="117" t="s">
        <v>13</v>
      </c>
      <c r="G1" s="50" t="s">
        <v>14</v>
      </c>
      <c r="H1" s="50" t="s">
        <v>15</v>
      </c>
      <c r="I1" s="117" t="s">
        <v>16</v>
      </c>
      <c r="J1" s="50" t="s">
        <v>17</v>
      </c>
      <c r="K1" s="50" t="s">
        <v>18</v>
      </c>
      <c r="L1" s="61" t="s">
        <v>19</v>
      </c>
      <c r="M1" s="49" t="s">
        <v>20</v>
      </c>
      <c r="N1" s="50" t="s">
        <v>21</v>
      </c>
      <c r="O1" s="50" t="s">
        <v>22</v>
      </c>
      <c r="P1" s="121" t="s">
        <v>23</v>
      </c>
      <c r="Q1" s="122" t="s">
        <v>24</v>
      </c>
      <c r="R1" s="122" t="s">
        <v>25</v>
      </c>
      <c r="S1" s="122" t="s">
        <v>26</v>
      </c>
      <c r="T1" s="122" t="s">
        <v>27</v>
      </c>
      <c r="U1" s="122" t="s">
        <v>28</v>
      </c>
      <c r="V1" s="122" t="s">
        <v>29</v>
      </c>
      <c r="W1" s="122" t="s">
        <v>30</v>
      </c>
      <c r="X1" s="81" t="s">
        <v>31</v>
      </c>
    </row>
    <row r="2" spans="1:24" ht="15.75" customHeight="1">
      <c r="A2" s="48" t="s">
        <v>32</v>
      </c>
      <c r="B2" s="49" t="s">
        <v>33</v>
      </c>
      <c r="C2" s="80" t="s">
        <v>34</v>
      </c>
      <c r="D2" s="80" t="s">
        <v>35</v>
      </c>
      <c r="E2" s="49" t="s">
        <v>36</v>
      </c>
      <c r="F2" s="118">
        <f ca="1">IF(P2="","",SUM(TODAY()-SUM(P2*139+(P2-1)*5+224+25)))</f>
        <v>42810</v>
      </c>
      <c r="G2" s="50">
        <v>7</v>
      </c>
      <c r="H2" s="108" t="s">
        <v>135</v>
      </c>
      <c r="I2" s="119">
        <f ca="1">IF(P2="","",SUM(TODAY()-SUM(P2*139+(P2-1)*5+224+25)))</f>
        <v>42810</v>
      </c>
      <c r="J2" s="50" t="s">
        <v>37</v>
      </c>
      <c r="K2" s="50" t="s">
        <v>38</v>
      </c>
      <c r="L2" s="61" t="s">
        <v>39</v>
      </c>
      <c r="M2" s="49"/>
      <c r="N2" s="50">
        <v>7</v>
      </c>
      <c r="O2" s="50">
        <v>7</v>
      </c>
      <c r="P2" s="123">
        <v>0</v>
      </c>
      <c r="Q2" s="124">
        <f>IF(A2="","",SUM(P2+R2+S2+T2+W2))</f>
        <v>0</v>
      </c>
      <c r="R2" s="122"/>
      <c r="S2" s="122"/>
      <c r="T2" s="122"/>
      <c r="U2" s="125" t="s">
        <v>134</v>
      </c>
      <c r="V2" s="122"/>
      <c r="W2" s="126" t="s">
        <v>134</v>
      </c>
      <c r="X2" s="82" t="s">
        <v>40</v>
      </c>
    </row>
    <row r="3" spans="1:24" ht="12">
      <c r="A3" s="48" t="s">
        <v>41</v>
      </c>
      <c r="B3" s="49" t="s">
        <v>33</v>
      </c>
      <c r="C3" s="80" t="s">
        <v>34</v>
      </c>
      <c r="D3" s="80" t="s">
        <v>35</v>
      </c>
      <c r="E3" s="49" t="s">
        <v>36</v>
      </c>
      <c r="F3" s="118">
        <f aca="true" ca="1" t="shared" si="0" ref="F3:F66">IF(P3="","",SUM(TODAY()-SUM(P3*139+(P3-1)*5+224+25)))</f>
        <v>42810</v>
      </c>
      <c r="G3" s="50">
        <v>7</v>
      </c>
      <c r="H3" s="108" t="s">
        <v>135</v>
      </c>
      <c r="I3" s="119">
        <f aca="true" ca="1" t="shared" si="1" ref="I3:I66">IF(P3="","",SUM(TODAY()-SUM(P3*139+(P3-1)*5+224+25)))</f>
        <v>42810</v>
      </c>
      <c r="J3" s="80"/>
      <c r="K3" s="80"/>
      <c r="L3" s="61" t="s">
        <v>39</v>
      </c>
      <c r="M3" s="80"/>
      <c r="N3" s="80">
        <v>7</v>
      </c>
      <c r="O3" s="80">
        <v>8</v>
      </c>
      <c r="P3" s="127">
        <v>0</v>
      </c>
      <c r="Q3" s="124">
        <f aca="true" t="shared" si="2" ref="Q3:Q66">IF(A3="","",SUM(P3+R3+S3+T3+W3))</f>
        <v>0</v>
      </c>
      <c r="R3" s="127"/>
      <c r="S3" s="127"/>
      <c r="T3" s="127"/>
      <c r="U3" s="128"/>
      <c r="V3" s="127"/>
      <c r="W3" s="127"/>
      <c r="X3" s="82" t="s">
        <v>40</v>
      </c>
    </row>
    <row r="4" spans="1:24" ht="12">
      <c r="A4" s="48" t="s">
        <v>42</v>
      </c>
      <c r="B4" s="49" t="s">
        <v>33</v>
      </c>
      <c r="C4" s="80" t="s">
        <v>34</v>
      </c>
      <c r="D4" s="80" t="s">
        <v>35</v>
      </c>
      <c r="E4" s="49" t="s">
        <v>36</v>
      </c>
      <c r="F4" s="118">
        <f ca="1" t="shared" si="0"/>
        <v>42810</v>
      </c>
      <c r="G4" s="50">
        <v>7</v>
      </c>
      <c r="H4" s="108" t="s">
        <v>135</v>
      </c>
      <c r="I4" s="119">
        <f ca="1" t="shared" si="1"/>
        <v>42810</v>
      </c>
      <c r="J4" s="80"/>
      <c r="K4" s="80"/>
      <c r="L4" s="61" t="s">
        <v>39</v>
      </c>
      <c r="M4" s="80"/>
      <c r="N4" s="80">
        <v>7</v>
      </c>
      <c r="O4" s="80">
        <v>8</v>
      </c>
      <c r="P4" s="127">
        <v>0</v>
      </c>
      <c r="Q4" s="124">
        <f t="shared" si="2"/>
        <v>0</v>
      </c>
      <c r="R4" s="127"/>
      <c r="S4" s="127"/>
      <c r="T4" s="127"/>
      <c r="U4" s="128"/>
      <c r="V4" s="127"/>
      <c r="W4" s="127"/>
      <c r="X4" s="82" t="s">
        <v>40</v>
      </c>
    </row>
    <row r="5" spans="1:24" ht="12">
      <c r="A5" s="48" t="s">
        <v>43</v>
      </c>
      <c r="B5" s="49" t="s">
        <v>33</v>
      </c>
      <c r="C5" s="80" t="s">
        <v>34</v>
      </c>
      <c r="D5" s="80" t="s">
        <v>35</v>
      </c>
      <c r="E5" s="49" t="s">
        <v>36</v>
      </c>
      <c r="F5" s="118">
        <f ca="1" t="shared" si="0"/>
        <v>42810</v>
      </c>
      <c r="G5" s="50">
        <v>7</v>
      </c>
      <c r="H5" s="108" t="s">
        <v>135</v>
      </c>
      <c r="I5" s="119">
        <f ca="1" t="shared" si="1"/>
        <v>42810</v>
      </c>
      <c r="J5" s="80"/>
      <c r="K5" s="80"/>
      <c r="L5" s="61" t="s">
        <v>39</v>
      </c>
      <c r="M5" s="80"/>
      <c r="N5" s="80">
        <v>7</v>
      </c>
      <c r="O5" s="80">
        <v>8</v>
      </c>
      <c r="P5" s="127">
        <v>0</v>
      </c>
      <c r="Q5" s="124">
        <f t="shared" si="2"/>
        <v>0</v>
      </c>
      <c r="R5" s="127"/>
      <c r="S5" s="127"/>
      <c r="T5" s="127"/>
      <c r="U5" s="128"/>
      <c r="V5" s="127"/>
      <c r="W5" s="127"/>
      <c r="X5" s="82" t="s">
        <v>40</v>
      </c>
    </row>
    <row r="6" spans="1:24" ht="12">
      <c r="A6" s="48"/>
      <c r="B6" s="80"/>
      <c r="C6" s="49"/>
      <c r="D6" s="49"/>
      <c r="E6" s="49"/>
      <c r="F6" s="118">
        <f ca="1" t="shared" si="0"/>
      </c>
      <c r="G6" s="49"/>
      <c r="H6" s="49"/>
      <c r="I6" s="119">
        <f ca="1" t="shared" si="1"/>
      </c>
      <c r="J6" s="49"/>
      <c r="K6" s="49"/>
      <c r="L6" s="61"/>
      <c r="M6" s="49"/>
      <c r="N6" s="80"/>
      <c r="O6" s="80"/>
      <c r="P6" s="127"/>
      <c r="Q6" s="124">
        <f t="shared" si="2"/>
      </c>
      <c r="R6" s="121"/>
      <c r="S6" s="127"/>
      <c r="T6" s="121"/>
      <c r="U6" s="128"/>
      <c r="V6" s="121"/>
      <c r="W6" s="121"/>
      <c r="X6" s="82"/>
    </row>
    <row r="7" spans="1:24" ht="12">
      <c r="A7" s="48"/>
      <c r="B7" s="80"/>
      <c r="C7" s="49"/>
      <c r="D7" s="49"/>
      <c r="E7" s="49"/>
      <c r="F7" s="118">
        <f ca="1" t="shared" si="0"/>
      </c>
      <c r="G7" s="49"/>
      <c r="H7" s="49"/>
      <c r="I7" s="119">
        <f ca="1" t="shared" si="1"/>
      </c>
      <c r="J7" s="49"/>
      <c r="K7" s="49"/>
      <c r="L7" s="61"/>
      <c r="M7" s="49"/>
      <c r="N7" s="80"/>
      <c r="O7" s="80"/>
      <c r="P7" s="127"/>
      <c r="Q7" s="124">
        <f t="shared" si="2"/>
      </c>
      <c r="R7" s="121"/>
      <c r="S7" s="127"/>
      <c r="T7" s="127"/>
      <c r="U7" s="128"/>
      <c r="V7" s="121"/>
      <c r="W7" s="121"/>
      <c r="X7" s="82"/>
    </row>
    <row r="8" spans="1:24" ht="12">
      <c r="A8" s="48"/>
      <c r="B8" s="80"/>
      <c r="C8" s="49"/>
      <c r="D8" s="49"/>
      <c r="E8" s="49"/>
      <c r="F8" s="118">
        <f ca="1" t="shared" si="0"/>
      </c>
      <c r="G8" s="49"/>
      <c r="H8" s="49"/>
      <c r="I8" s="119">
        <f ca="1" t="shared" si="1"/>
      </c>
      <c r="J8" s="49"/>
      <c r="K8" s="49"/>
      <c r="L8" s="61"/>
      <c r="M8" s="49"/>
      <c r="N8" s="80"/>
      <c r="O8" s="80"/>
      <c r="P8" s="127"/>
      <c r="Q8" s="124">
        <f t="shared" si="2"/>
      </c>
      <c r="R8" s="121"/>
      <c r="S8" s="127"/>
      <c r="T8" s="121"/>
      <c r="U8" s="128"/>
      <c r="V8" s="121"/>
      <c r="W8" s="121"/>
      <c r="X8" s="82"/>
    </row>
    <row r="9" spans="1:24" ht="12">
      <c r="A9" s="48" t="s">
        <v>44</v>
      </c>
      <c r="B9" s="80"/>
      <c r="C9" s="80"/>
      <c r="D9" s="80" t="s">
        <v>45</v>
      </c>
      <c r="E9" s="49"/>
      <c r="F9" s="118">
        <f ca="1" t="shared" si="0"/>
        <v>42810</v>
      </c>
      <c r="G9" s="50">
        <v>7</v>
      </c>
      <c r="H9" s="50">
        <v>11</v>
      </c>
      <c r="I9" s="119">
        <f ca="1" t="shared" si="1"/>
        <v>42810</v>
      </c>
      <c r="J9" s="49" t="s">
        <v>37</v>
      </c>
      <c r="K9" s="49"/>
      <c r="L9" s="61" t="s">
        <v>39</v>
      </c>
      <c r="M9" s="49"/>
      <c r="N9" s="80">
        <v>7</v>
      </c>
      <c r="O9" s="80">
        <v>8</v>
      </c>
      <c r="P9" s="127">
        <v>0</v>
      </c>
      <c r="Q9" s="124">
        <f t="shared" si="2"/>
        <v>0</v>
      </c>
      <c r="R9" s="121"/>
      <c r="S9" s="127"/>
      <c r="T9" s="121"/>
      <c r="U9" s="128"/>
      <c r="V9" s="121"/>
      <c r="W9" s="121"/>
      <c r="X9" s="82" t="s">
        <v>40</v>
      </c>
    </row>
    <row r="10" spans="1:24" ht="12">
      <c r="A10" s="48"/>
      <c r="B10" s="49"/>
      <c r="C10" s="49"/>
      <c r="D10" s="49"/>
      <c r="E10" s="49"/>
      <c r="F10" s="118">
        <f ca="1" t="shared" si="0"/>
      </c>
      <c r="G10" s="49"/>
      <c r="H10" s="49"/>
      <c r="I10" s="119">
        <f ca="1" t="shared" si="1"/>
      </c>
      <c r="J10" s="49"/>
      <c r="K10" s="49"/>
      <c r="L10" s="61"/>
      <c r="M10" s="49"/>
      <c r="N10" s="80"/>
      <c r="O10" s="80"/>
      <c r="P10" s="127"/>
      <c r="Q10" s="124">
        <f t="shared" si="2"/>
      </c>
      <c r="R10" s="121"/>
      <c r="S10" s="121"/>
      <c r="T10" s="121"/>
      <c r="U10" s="128"/>
      <c r="V10" s="121"/>
      <c r="W10" s="121"/>
      <c r="X10" s="82"/>
    </row>
    <row r="11" spans="1:24" ht="12">
      <c r="A11" s="48"/>
      <c r="B11" s="49"/>
      <c r="C11" s="49"/>
      <c r="D11" s="49"/>
      <c r="E11" s="49"/>
      <c r="F11" s="118">
        <f ca="1" t="shared" si="0"/>
      </c>
      <c r="G11" s="49"/>
      <c r="H11" s="49"/>
      <c r="I11" s="119">
        <f ca="1" t="shared" si="1"/>
      </c>
      <c r="J11" s="49"/>
      <c r="K11" s="49"/>
      <c r="L11" s="61"/>
      <c r="M11" s="49"/>
      <c r="N11" s="80"/>
      <c r="O11" s="80"/>
      <c r="P11" s="127"/>
      <c r="Q11" s="124">
        <f t="shared" si="2"/>
      </c>
      <c r="R11" s="121"/>
      <c r="S11" s="127"/>
      <c r="T11" s="121"/>
      <c r="U11" s="128"/>
      <c r="V11" s="121"/>
      <c r="W11" s="121"/>
      <c r="X11" s="82"/>
    </row>
    <row r="12" spans="1:24" ht="12">
      <c r="A12" s="48"/>
      <c r="B12" s="80"/>
      <c r="C12" s="49"/>
      <c r="D12" s="49"/>
      <c r="E12" s="49"/>
      <c r="F12" s="118">
        <f ca="1" t="shared" si="0"/>
      </c>
      <c r="G12" s="49"/>
      <c r="H12" s="49"/>
      <c r="I12" s="119">
        <f ca="1" t="shared" si="1"/>
      </c>
      <c r="J12" s="49"/>
      <c r="K12" s="49"/>
      <c r="L12" s="61"/>
      <c r="M12" s="49"/>
      <c r="N12" s="80"/>
      <c r="O12" s="80"/>
      <c r="P12" s="127"/>
      <c r="Q12" s="124">
        <f t="shared" si="2"/>
      </c>
      <c r="R12" s="121"/>
      <c r="S12" s="121"/>
      <c r="T12" s="121"/>
      <c r="U12" s="128"/>
      <c r="V12" s="121"/>
      <c r="W12" s="121"/>
      <c r="X12" s="82"/>
    </row>
    <row r="13" spans="1:24" ht="12">
      <c r="A13" s="48"/>
      <c r="B13" s="80"/>
      <c r="C13" s="49"/>
      <c r="D13" s="49"/>
      <c r="E13" s="49"/>
      <c r="F13" s="118">
        <f ca="1" t="shared" si="0"/>
      </c>
      <c r="G13" s="49"/>
      <c r="H13" s="49"/>
      <c r="I13" s="119">
        <f ca="1" t="shared" si="1"/>
      </c>
      <c r="J13" s="49"/>
      <c r="K13" s="49"/>
      <c r="L13" s="61"/>
      <c r="M13" s="49"/>
      <c r="N13" s="80"/>
      <c r="O13" s="80"/>
      <c r="P13" s="127"/>
      <c r="Q13" s="124">
        <f t="shared" si="2"/>
      </c>
      <c r="R13" s="121"/>
      <c r="S13" s="121"/>
      <c r="T13" s="121"/>
      <c r="U13" s="128"/>
      <c r="V13" s="121"/>
      <c r="W13" s="121"/>
      <c r="X13" s="82"/>
    </row>
    <row r="14" spans="1:24" ht="12">
      <c r="A14" s="48"/>
      <c r="B14" s="80"/>
      <c r="C14" s="49"/>
      <c r="D14" s="49"/>
      <c r="E14" s="49"/>
      <c r="F14" s="118">
        <f ca="1" t="shared" si="0"/>
      </c>
      <c r="G14" s="49"/>
      <c r="H14" s="49"/>
      <c r="I14" s="119">
        <f ca="1" t="shared" si="1"/>
      </c>
      <c r="J14" s="49"/>
      <c r="K14" s="49"/>
      <c r="L14" s="61"/>
      <c r="M14" s="49"/>
      <c r="N14" s="80"/>
      <c r="O14" s="80"/>
      <c r="P14" s="127"/>
      <c r="Q14" s="124">
        <f t="shared" si="2"/>
      </c>
      <c r="R14" s="121"/>
      <c r="S14" s="121"/>
      <c r="T14" s="121"/>
      <c r="U14" s="128"/>
      <c r="V14" s="121"/>
      <c r="W14" s="121"/>
      <c r="X14" s="82"/>
    </row>
    <row r="15" spans="1:24" ht="12">
      <c r="A15" s="48"/>
      <c r="B15" s="49"/>
      <c r="C15" s="49"/>
      <c r="D15" s="49"/>
      <c r="E15" s="49"/>
      <c r="F15" s="118">
        <f ca="1" t="shared" si="0"/>
      </c>
      <c r="G15" s="49"/>
      <c r="H15" s="49"/>
      <c r="I15" s="119">
        <f ca="1" t="shared" si="1"/>
      </c>
      <c r="J15" s="49"/>
      <c r="K15" s="49"/>
      <c r="L15" s="61"/>
      <c r="M15" s="49"/>
      <c r="N15" s="80"/>
      <c r="O15" s="80"/>
      <c r="P15" s="127"/>
      <c r="Q15" s="124">
        <f t="shared" si="2"/>
      </c>
      <c r="R15" s="121"/>
      <c r="S15" s="121"/>
      <c r="T15" s="121"/>
      <c r="U15" s="128"/>
      <c r="V15" s="121"/>
      <c r="W15" s="121"/>
      <c r="X15" s="82"/>
    </row>
    <row r="16" spans="1:24" ht="12">
      <c r="A16" s="48"/>
      <c r="B16" s="80"/>
      <c r="C16" s="49"/>
      <c r="D16" s="49"/>
      <c r="E16" s="49"/>
      <c r="F16" s="118">
        <f ca="1" t="shared" si="0"/>
      </c>
      <c r="G16" s="49"/>
      <c r="H16" s="49"/>
      <c r="I16" s="119">
        <f ca="1" t="shared" si="1"/>
      </c>
      <c r="J16" s="49"/>
      <c r="K16" s="49"/>
      <c r="L16" s="61"/>
      <c r="M16" s="49"/>
      <c r="N16" s="80"/>
      <c r="O16" s="80"/>
      <c r="P16" s="127"/>
      <c r="Q16" s="124">
        <f t="shared" si="2"/>
      </c>
      <c r="R16" s="121"/>
      <c r="S16" s="127"/>
      <c r="T16" s="121"/>
      <c r="U16" s="128"/>
      <c r="V16" s="121"/>
      <c r="W16" s="121"/>
      <c r="X16" s="82"/>
    </row>
    <row r="17" spans="1:24" ht="12">
      <c r="A17" s="48"/>
      <c r="B17" s="49"/>
      <c r="C17" s="49"/>
      <c r="D17" s="49"/>
      <c r="E17" s="49"/>
      <c r="F17" s="118">
        <f ca="1" t="shared" si="0"/>
      </c>
      <c r="G17" s="49"/>
      <c r="H17" s="49"/>
      <c r="I17" s="119">
        <f ca="1" t="shared" si="1"/>
      </c>
      <c r="J17" s="49"/>
      <c r="K17" s="49"/>
      <c r="L17" s="61"/>
      <c r="M17" s="49"/>
      <c r="N17" s="80"/>
      <c r="O17" s="80"/>
      <c r="P17" s="127"/>
      <c r="Q17" s="124">
        <f t="shared" si="2"/>
      </c>
      <c r="R17" s="121"/>
      <c r="S17" s="121"/>
      <c r="T17" s="121"/>
      <c r="U17" s="128"/>
      <c r="V17" s="121"/>
      <c r="W17" s="121"/>
      <c r="X17" s="82"/>
    </row>
    <row r="18" spans="1:24" ht="12">
      <c r="A18" s="48"/>
      <c r="B18" s="49"/>
      <c r="C18" s="49"/>
      <c r="D18" s="49"/>
      <c r="E18" s="49"/>
      <c r="F18" s="118">
        <f ca="1" t="shared" si="0"/>
      </c>
      <c r="G18" s="49"/>
      <c r="H18" s="49"/>
      <c r="I18" s="119">
        <f ca="1" t="shared" si="1"/>
      </c>
      <c r="J18" s="49"/>
      <c r="K18" s="49"/>
      <c r="L18" s="61"/>
      <c r="M18" s="49"/>
      <c r="N18" s="80"/>
      <c r="O18" s="80"/>
      <c r="P18" s="127"/>
      <c r="Q18" s="124">
        <f t="shared" si="2"/>
      </c>
      <c r="R18" s="121"/>
      <c r="S18" s="121"/>
      <c r="T18" s="121"/>
      <c r="U18" s="128"/>
      <c r="V18" s="121"/>
      <c r="W18" s="121"/>
      <c r="X18" s="82"/>
    </row>
    <row r="19" spans="1:24" ht="12">
      <c r="A19" s="48"/>
      <c r="B19" s="49"/>
      <c r="C19" s="49"/>
      <c r="D19" s="49"/>
      <c r="E19" s="49"/>
      <c r="F19" s="118">
        <f ca="1" t="shared" si="0"/>
      </c>
      <c r="G19" s="49"/>
      <c r="H19" s="49"/>
      <c r="I19" s="119">
        <f ca="1" t="shared" si="1"/>
      </c>
      <c r="J19" s="49"/>
      <c r="K19" s="49"/>
      <c r="L19" s="61"/>
      <c r="M19" s="49"/>
      <c r="N19" s="80"/>
      <c r="O19" s="80"/>
      <c r="P19" s="127"/>
      <c r="Q19" s="124">
        <f t="shared" si="2"/>
      </c>
      <c r="R19" s="121"/>
      <c r="S19" s="121"/>
      <c r="T19" s="121"/>
      <c r="U19" s="128"/>
      <c r="V19" s="121"/>
      <c r="W19" s="121"/>
      <c r="X19" s="82"/>
    </row>
    <row r="20" spans="1:24" ht="12">
      <c r="A20" s="48"/>
      <c r="B20" s="49"/>
      <c r="C20" s="49"/>
      <c r="D20" s="49"/>
      <c r="E20" s="49"/>
      <c r="F20" s="118">
        <f ca="1" t="shared" si="0"/>
      </c>
      <c r="G20" s="49"/>
      <c r="H20" s="49"/>
      <c r="I20" s="119">
        <f ca="1" t="shared" si="1"/>
      </c>
      <c r="J20" s="49"/>
      <c r="K20" s="49"/>
      <c r="L20" s="61"/>
      <c r="M20" s="49"/>
      <c r="N20" s="80"/>
      <c r="O20" s="80"/>
      <c r="P20" s="127"/>
      <c r="Q20" s="124">
        <f t="shared" si="2"/>
      </c>
      <c r="R20" s="121"/>
      <c r="S20" s="121"/>
      <c r="T20" s="121"/>
      <c r="U20" s="128"/>
      <c r="V20" s="121"/>
      <c r="W20" s="121"/>
      <c r="X20" s="82"/>
    </row>
    <row r="21" spans="1:24" ht="12">
      <c r="A21" s="48"/>
      <c r="B21" s="49"/>
      <c r="C21" s="49"/>
      <c r="D21" s="49"/>
      <c r="E21" s="49"/>
      <c r="F21" s="118">
        <f ca="1" t="shared" si="0"/>
      </c>
      <c r="G21" s="49"/>
      <c r="H21" s="49"/>
      <c r="I21" s="119">
        <f ca="1" t="shared" si="1"/>
      </c>
      <c r="J21" s="49"/>
      <c r="K21" s="49"/>
      <c r="L21" s="61"/>
      <c r="M21" s="49"/>
      <c r="N21" s="80"/>
      <c r="O21" s="80"/>
      <c r="P21" s="127"/>
      <c r="Q21" s="124">
        <f t="shared" si="2"/>
      </c>
      <c r="R21" s="121"/>
      <c r="S21" s="127"/>
      <c r="T21" s="121"/>
      <c r="U21" s="128"/>
      <c r="V21" s="121"/>
      <c r="W21" s="121"/>
      <c r="X21" s="82"/>
    </row>
    <row r="22" spans="1:24" ht="12">
      <c r="A22" s="48"/>
      <c r="B22" s="49"/>
      <c r="C22" s="49"/>
      <c r="D22" s="49"/>
      <c r="E22" s="49"/>
      <c r="F22" s="118">
        <f ca="1" t="shared" si="0"/>
      </c>
      <c r="G22" s="49"/>
      <c r="H22" s="49"/>
      <c r="I22" s="119">
        <f ca="1" t="shared" si="1"/>
      </c>
      <c r="J22" s="49"/>
      <c r="K22" s="49"/>
      <c r="L22" s="61"/>
      <c r="M22" s="49"/>
      <c r="N22" s="80"/>
      <c r="O22" s="80"/>
      <c r="P22" s="127"/>
      <c r="Q22" s="124">
        <f t="shared" si="2"/>
      </c>
      <c r="R22" s="121"/>
      <c r="S22" s="127"/>
      <c r="T22" s="121"/>
      <c r="U22" s="128"/>
      <c r="V22" s="121"/>
      <c r="W22" s="121"/>
      <c r="X22" s="82"/>
    </row>
    <row r="23" spans="1:24" ht="12">
      <c r="A23" s="48"/>
      <c r="B23" s="49"/>
      <c r="C23" s="49"/>
      <c r="D23" s="49"/>
      <c r="E23" s="49"/>
      <c r="F23" s="118">
        <f ca="1" t="shared" si="0"/>
      </c>
      <c r="G23" s="49"/>
      <c r="H23" s="49"/>
      <c r="I23" s="119">
        <f ca="1" t="shared" si="1"/>
      </c>
      <c r="J23" s="49"/>
      <c r="K23" s="49"/>
      <c r="L23" s="61"/>
      <c r="M23" s="49"/>
      <c r="N23" s="80"/>
      <c r="O23" s="80"/>
      <c r="P23" s="127"/>
      <c r="Q23" s="124">
        <f t="shared" si="2"/>
      </c>
      <c r="R23" s="121"/>
      <c r="S23" s="127"/>
      <c r="T23" s="121"/>
      <c r="U23" s="128"/>
      <c r="V23" s="121"/>
      <c r="W23" s="121"/>
      <c r="X23" s="82"/>
    </row>
    <row r="24" spans="1:24" ht="12">
      <c r="A24" s="48"/>
      <c r="B24" s="49"/>
      <c r="C24" s="49"/>
      <c r="D24" s="49"/>
      <c r="E24" s="49"/>
      <c r="F24" s="118">
        <f ca="1" t="shared" si="0"/>
      </c>
      <c r="G24" s="49"/>
      <c r="H24" s="49"/>
      <c r="I24" s="119">
        <f ca="1" t="shared" si="1"/>
      </c>
      <c r="J24" s="49"/>
      <c r="K24" s="49"/>
      <c r="L24" s="61"/>
      <c r="M24" s="49"/>
      <c r="N24" s="49"/>
      <c r="O24" s="49"/>
      <c r="P24" s="121"/>
      <c r="Q24" s="124">
        <f t="shared" si="2"/>
      </c>
      <c r="R24" s="121"/>
      <c r="S24" s="121"/>
      <c r="T24" s="121"/>
      <c r="U24" s="129"/>
      <c r="V24" s="121"/>
      <c r="W24" s="121"/>
      <c r="X24" s="82"/>
    </row>
    <row r="25" spans="1:24" ht="12">
      <c r="A25" s="48"/>
      <c r="B25" s="49"/>
      <c r="C25" s="49"/>
      <c r="D25" s="49"/>
      <c r="E25" s="49"/>
      <c r="F25" s="118">
        <f ca="1" t="shared" si="0"/>
      </c>
      <c r="G25" s="49"/>
      <c r="H25" s="49"/>
      <c r="I25" s="119">
        <f ca="1" t="shared" si="1"/>
      </c>
      <c r="J25" s="49"/>
      <c r="K25" s="49"/>
      <c r="L25" s="61"/>
      <c r="M25" s="49"/>
      <c r="N25" s="49"/>
      <c r="O25" s="49"/>
      <c r="P25" s="121"/>
      <c r="Q25" s="124">
        <f t="shared" si="2"/>
      </c>
      <c r="R25" s="121"/>
      <c r="S25" s="121"/>
      <c r="T25" s="121"/>
      <c r="U25" s="129"/>
      <c r="V25" s="121"/>
      <c r="W25" s="121"/>
      <c r="X25" s="82"/>
    </row>
    <row r="26" spans="1:24" ht="12">
      <c r="A26" s="48"/>
      <c r="B26" s="49"/>
      <c r="C26" s="49"/>
      <c r="D26" s="49"/>
      <c r="E26" s="49"/>
      <c r="F26" s="118">
        <f ca="1" t="shared" si="0"/>
      </c>
      <c r="G26" s="49"/>
      <c r="H26" s="49"/>
      <c r="I26" s="119">
        <f ca="1" t="shared" si="1"/>
      </c>
      <c r="J26" s="49"/>
      <c r="K26" s="49"/>
      <c r="L26" s="61"/>
      <c r="M26" s="49"/>
      <c r="N26" s="49"/>
      <c r="O26" s="49"/>
      <c r="P26" s="121"/>
      <c r="Q26" s="124">
        <f t="shared" si="2"/>
      </c>
      <c r="R26" s="121"/>
      <c r="S26" s="121"/>
      <c r="T26" s="121"/>
      <c r="U26" s="129"/>
      <c r="V26" s="121"/>
      <c r="W26" s="121"/>
      <c r="X26" s="82"/>
    </row>
    <row r="27" spans="1:24" ht="12">
      <c r="A27" s="48"/>
      <c r="B27" s="49"/>
      <c r="C27" s="49"/>
      <c r="D27" s="49"/>
      <c r="E27" s="49"/>
      <c r="F27" s="118">
        <f ca="1" t="shared" si="0"/>
      </c>
      <c r="G27" s="49"/>
      <c r="H27" s="49"/>
      <c r="I27" s="119">
        <f ca="1" t="shared" si="1"/>
      </c>
      <c r="J27" s="49"/>
      <c r="K27" s="49"/>
      <c r="L27" s="61"/>
      <c r="M27" s="49"/>
      <c r="N27" s="49"/>
      <c r="O27" s="49"/>
      <c r="P27" s="121"/>
      <c r="Q27" s="124">
        <f t="shared" si="2"/>
      </c>
      <c r="R27" s="121"/>
      <c r="S27" s="121"/>
      <c r="T27" s="121"/>
      <c r="U27" s="129"/>
      <c r="V27" s="121"/>
      <c r="W27" s="121"/>
      <c r="X27" s="82"/>
    </row>
    <row r="28" spans="1:24" ht="12">
      <c r="A28" s="48"/>
      <c r="B28" s="49"/>
      <c r="C28" s="49"/>
      <c r="D28" s="49"/>
      <c r="E28" s="49"/>
      <c r="F28" s="118">
        <f ca="1" t="shared" si="0"/>
      </c>
      <c r="G28" s="49"/>
      <c r="H28" s="49"/>
      <c r="I28" s="119">
        <f ca="1" t="shared" si="1"/>
      </c>
      <c r="J28" s="49"/>
      <c r="K28" s="49"/>
      <c r="L28" s="61"/>
      <c r="M28" s="49"/>
      <c r="N28" s="49"/>
      <c r="O28" s="49"/>
      <c r="P28" s="121"/>
      <c r="Q28" s="124">
        <f t="shared" si="2"/>
      </c>
      <c r="R28" s="121"/>
      <c r="S28" s="121"/>
      <c r="T28" s="121"/>
      <c r="U28" s="129"/>
      <c r="V28" s="121"/>
      <c r="W28" s="121"/>
      <c r="X28" s="82"/>
    </row>
    <row r="29" spans="1:24" ht="12">
      <c r="A29" s="48"/>
      <c r="B29" s="49"/>
      <c r="C29" s="49"/>
      <c r="D29" s="49"/>
      <c r="E29" s="49"/>
      <c r="F29" s="118">
        <f ca="1" t="shared" si="0"/>
      </c>
      <c r="G29" s="49"/>
      <c r="H29" s="49"/>
      <c r="I29" s="119">
        <f ca="1" t="shared" si="1"/>
      </c>
      <c r="J29" s="49"/>
      <c r="K29" s="49"/>
      <c r="L29" s="61"/>
      <c r="M29" s="49"/>
      <c r="N29" s="49"/>
      <c r="O29" s="49"/>
      <c r="P29" s="121"/>
      <c r="Q29" s="124">
        <f t="shared" si="2"/>
      </c>
      <c r="R29" s="121"/>
      <c r="S29" s="121"/>
      <c r="T29" s="121"/>
      <c r="U29" s="129"/>
      <c r="V29" s="121"/>
      <c r="W29" s="121"/>
      <c r="X29" s="82"/>
    </row>
    <row r="30" spans="1:24" ht="12">
      <c r="A30" s="48"/>
      <c r="B30" s="49"/>
      <c r="C30" s="49"/>
      <c r="D30" s="49"/>
      <c r="E30" s="49"/>
      <c r="F30" s="118">
        <f ca="1" t="shared" si="0"/>
      </c>
      <c r="G30" s="49"/>
      <c r="H30" s="49"/>
      <c r="I30" s="119">
        <f ca="1" t="shared" si="1"/>
      </c>
      <c r="J30" s="49"/>
      <c r="K30" s="49"/>
      <c r="L30" s="61"/>
      <c r="M30" s="49"/>
      <c r="N30" s="49"/>
      <c r="O30" s="49"/>
      <c r="P30" s="121"/>
      <c r="Q30" s="124">
        <f t="shared" si="2"/>
      </c>
      <c r="R30" s="121"/>
      <c r="S30" s="121"/>
      <c r="T30" s="121"/>
      <c r="U30" s="129"/>
      <c r="V30" s="121"/>
      <c r="W30" s="121"/>
      <c r="X30" s="82"/>
    </row>
    <row r="31" spans="1:24" ht="12">
      <c r="A31" s="48"/>
      <c r="B31" s="49"/>
      <c r="C31" s="49"/>
      <c r="D31" s="49"/>
      <c r="E31" s="49"/>
      <c r="F31" s="118">
        <f ca="1" t="shared" si="0"/>
      </c>
      <c r="G31" s="49"/>
      <c r="H31" s="49"/>
      <c r="I31" s="119">
        <f ca="1" t="shared" si="1"/>
      </c>
      <c r="J31" s="49"/>
      <c r="K31" s="49"/>
      <c r="L31" s="61"/>
      <c r="M31" s="49"/>
      <c r="N31" s="49"/>
      <c r="O31" s="49"/>
      <c r="P31" s="121"/>
      <c r="Q31" s="124">
        <f t="shared" si="2"/>
      </c>
      <c r="R31" s="121"/>
      <c r="S31" s="121"/>
      <c r="T31" s="121"/>
      <c r="U31" s="129"/>
      <c r="V31" s="121"/>
      <c r="W31" s="121"/>
      <c r="X31" s="82"/>
    </row>
    <row r="32" spans="1:24" ht="12">
      <c r="A32" s="48"/>
      <c r="B32" s="49"/>
      <c r="C32" s="49"/>
      <c r="D32" s="49"/>
      <c r="E32" s="49"/>
      <c r="F32" s="118">
        <f ca="1" t="shared" si="0"/>
      </c>
      <c r="G32" s="49"/>
      <c r="H32" s="49"/>
      <c r="I32" s="119">
        <f ca="1" t="shared" si="1"/>
      </c>
      <c r="J32" s="49"/>
      <c r="K32" s="49"/>
      <c r="L32" s="61"/>
      <c r="M32" s="49"/>
      <c r="N32" s="49"/>
      <c r="O32" s="49"/>
      <c r="P32" s="121"/>
      <c r="Q32" s="124">
        <f t="shared" si="2"/>
      </c>
      <c r="R32" s="121"/>
      <c r="S32" s="121"/>
      <c r="T32" s="121"/>
      <c r="U32" s="129"/>
      <c r="V32" s="121"/>
      <c r="W32" s="121"/>
      <c r="X32" s="82"/>
    </row>
    <row r="33" spans="1:24" ht="12">
      <c r="A33" s="48"/>
      <c r="B33" s="49"/>
      <c r="C33" s="49"/>
      <c r="D33" s="49"/>
      <c r="E33" s="49"/>
      <c r="F33" s="118">
        <f ca="1" t="shared" si="0"/>
      </c>
      <c r="G33" s="49"/>
      <c r="H33" s="49"/>
      <c r="I33" s="119">
        <f ca="1" t="shared" si="1"/>
      </c>
      <c r="J33" s="49"/>
      <c r="K33" s="49"/>
      <c r="L33" s="61"/>
      <c r="M33" s="49"/>
      <c r="N33" s="49"/>
      <c r="O33" s="49"/>
      <c r="P33" s="121"/>
      <c r="Q33" s="124">
        <f t="shared" si="2"/>
      </c>
      <c r="R33" s="121"/>
      <c r="S33" s="121"/>
      <c r="T33" s="121"/>
      <c r="U33" s="129"/>
      <c r="V33" s="121"/>
      <c r="W33" s="121"/>
      <c r="X33" s="82"/>
    </row>
    <row r="34" spans="1:24" ht="12">
      <c r="A34" s="48"/>
      <c r="B34" s="49"/>
      <c r="C34" s="49"/>
      <c r="D34" s="49"/>
      <c r="E34" s="49"/>
      <c r="F34" s="118">
        <f ca="1" t="shared" si="0"/>
      </c>
      <c r="G34" s="49"/>
      <c r="H34" s="49"/>
      <c r="I34" s="119">
        <f ca="1" t="shared" si="1"/>
      </c>
      <c r="J34" s="49"/>
      <c r="K34" s="49"/>
      <c r="L34" s="61"/>
      <c r="M34" s="49"/>
      <c r="N34" s="49"/>
      <c r="O34" s="49"/>
      <c r="P34" s="121"/>
      <c r="Q34" s="124">
        <f t="shared" si="2"/>
      </c>
      <c r="R34" s="121"/>
      <c r="S34" s="121"/>
      <c r="T34" s="121"/>
      <c r="U34" s="129"/>
      <c r="V34" s="121"/>
      <c r="W34" s="121"/>
      <c r="X34" s="82"/>
    </row>
    <row r="35" spans="1:24" ht="12">
      <c r="A35" s="48"/>
      <c r="B35" s="49"/>
      <c r="C35" s="49"/>
      <c r="D35" s="49"/>
      <c r="E35" s="49"/>
      <c r="F35" s="118">
        <f ca="1" t="shared" si="0"/>
      </c>
      <c r="G35" s="49"/>
      <c r="H35" s="49"/>
      <c r="I35" s="119">
        <f ca="1" t="shared" si="1"/>
      </c>
      <c r="J35" s="49"/>
      <c r="K35" s="49"/>
      <c r="L35" s="61"/>
      <c r="M35" s="49"/>
      <c r="N35" s="49"/>
      <c r="O35" s="49"/>
      <c r="P35" s="121"/>
      <c r="Q35" s="124">
        <f t="shared" si="2"/>
      </c>
      <c r="R35" s="121"/>
      <c r="S35" s="121"/>
      <c r="T35" s="121"/>
      <c r="U35" s="129"/>
      <c r="V35" s="121"/>
      <c r="W35" s="121"/>
      <c r="X35" s="82"/>
    </row>
    <row r="36" spans="1:24" ht="12">
      <c r="A36" s="48"/>
      <c r="B36" s="49"/>
      <c r="C36" s="49"/>
      <c r="D36" s="49"/>
      <c r="E36" s="49"/>
      <c r="F36" s="118">
        <f ca="1" t="shared" si="0"/>
      </c>
      <c r="G36" s="49"/>
      <c r="H36" s="49"/>
      <c r="I36" s="119">
        <f ca="1" t="shared" si="1"/>
      </c>
      <c r="J36" s="49"/>
      <c r="K36" s="49"/>
      <c r="L36" s="61"/>
      <c r="M36" s="49"/>
      <c r="N36" s="49"/>
      <c r="O36" s="49"/>
      <c r="P36" s="121"/>
      <c r="Q36" s="124">
        <f t="shared" si="2"/>
      </c>
      <c r="R36" s="121"/>
      <c r="S36" s="121"/>
      <c r="T36" s="121"/>
      <c r="U36" s="129"/>
      <c r="V36" s="121"/>
      <c r="W36" s="121"/>
      <c r="X36" s="82"/>
    </row>
    <row r="37" spans="1:24" ht="12">
      <c r="A37" s="48"/>
      <c r="B37" s="49"/>
      <c r="C37" s="49"/>
      <c r="D37" s="49"/>
      <c r="E37" s="49"/>
      <c r="F37" s="118">
        <f ca="1" t="shared" si="0"/>
      </c>
      <c r="G37" s="49"/>
      <c r="H37" s="49"/>
      <c r="I37" s="119">
        <f ca="1" t="shared" si="1"/>
      </c>
      <c r="J37" s="49"/>
      <c r="K37" s="49"/>
      <c r="L37" s="61"/>
      <c r="M37" s="49"/>
      <c r="N37" s="49"/>
      <c r="O37" s="49"/>
      <c r="P37" s="121"/>
      <c r="Q37" s="124">
        <f t="shared" si="2"/>
      </c>
      <c r="R37" s="121"/>
      <c r="S37" s="121"/>
      <c r="T37" s="121"/>
      <c r="U37" s="129"/>
      <c r="V37" s="121"/>
      <c r="W37" s="121"/>
      <c r="X37" s="82"/>
    </row>
    <row r="38" spans="1:24" ht="12">
      <c r="A38" s="48"/>
      <c r="B38" s="49"/>
      <c r="C38" s="49"/>
      <c r="D38" s="49"/>
      <c r="E38" s="49"/>
      <c r="F38" s="118">
        <f ca="1" t="shared" si="0"/>
      </c>
      <c r="G38" s="49"/>
      <c r="H38" s="49"/>
      <c r="I38" s="119">
        <f ca="1" t="shared" si="1"/>
      </c>
      <c r="J38" s="49"/>
      <c r="K38" s="49"/>
      <c r="L38" s="61"/>
      <c r="M38" s="49"/>
      <c r="N38" s="49"/>
      <c r="O38" s="49"/>
      <c r="P38" s="121"/>
      <c r="Q38" s="124">
        <f t="shared" si="2"/>
      </c>
      <c r="R38" s="121"/>
      <c r="S38" s="121"/>
      <c r="T38" s="121"/>
      <c r="U38" s="129"/>
      <c r="V38" s="121"/>
      <c r="W38" s="121"/>
      <c r="X38" s="82"/>
    </row>
    <row r="39" spans="1:24" ht="12">
      <c r="A39" s="48"/>
      <c r="B39" s="49"/>
      <c r="C39" s="49"/>
      <c r="D39" s="49"/>
      <c r="E39" s="49"/>
      <c r="F39" s="118">
        <f ca="1" t="shared" si="0"/>
      </c>
      <c r="G39" s="49"/>
      <c r="H39" s="49"/>
      <c r="I39" s="119">
        <f ca="1" t="shared" si="1"/>
      </c>
      <c r="J39" s="49"/>
      <c r="K39" s="49"/>
      <c r="L39" s="61"/>
      <c r="M39" s="49"/>
      <c r="N39" s="49"/>
      <c r="O39" s="49"/>
      <c r="P39" s="121"/>
      <c r="Q39" s="124">
        <f t="shared" si="2"/>
      </c>
      <c r="R39" s="121"/>
      <c r="S39" s="121"/>
      <c r="T39" s="121"/>
      <c r="U39" s="129"/>
      <c r="V39" s="121"/>
      <c r="W39" s="121"/>
      <c r="X39" s="82"/>
    </row>
    <row r="40" spans="1:24" ht="12">
      <c r="A40" s="48"/>
      <c r="B40" s="49"/>
      <c r="C40" s="49"/>
      <c r="D40" s="49"/>
      <c r="E40" s="49"/>
      <c r="F40" s="118">
        <f ca="1" t="shared" si="0"/>
      </c>
      <c r="G40" s="49"/>
      <c r="H40" s="49"/>
      <c r="I40" s="119">
        <f ca="1" t="shared" si="1"/>
      </c>
      <c r="J40" s="49"/>
      <c r="K40" s="49"/>
      <c r="L40" s="61"/>
      <c r="M40" s="49"/>
      <c r="N40" s="49"/>
      <c r="O40" s="49"/>
      <c r="P40" s="121"/>
      <c r="Q40" s="124">
        <f t="shared" si="2"/>
      </c>
      <c r="R40" s="121"/>
      <c r="S40" s="121"/>
      <c r="T40" s="121"/>
      <c r="U40" s="129"/>
      <c r="V40" s="121"/>
      <c r="W40" s="121"/>
      <c r="X40" s="82"/>
    </row>
    <row r="41" spans="1:24" ht="12">
      <c r="A41" s="48"/>
      <c r="B41" s="49"/>
      <c r="C41" s="49"/>
      <c r="D41" s="49"/>
      <c r="E41" s="49"/>
      <c r="F41" s="118">
        <f ca="1" t="shared" si="0"/>
      </c>
      <c r="G41" s="49"/>
      <c r="H41" s="49"/>
      <c r="I41" s="119">
        <f ca="1" t="shared" si="1"/>
      </c>
      <c r="J41" s="49"/>
      <c r="K41" s="49"/>
      <c r="L41" s="61"/>
      <c r="M41" s="49"/>
      <c r="N41" s="49"/>
      <c r="O41" s="49"/>
      <c r="P41" s="121"/>
      <c r="Q41" s="124">
        <f t="shared" si="2"/>
      </c>
      <c r="R41" s="121"/>
      <c r="S41" s="121"/>
      <c r="T41" s="121"/>
      <c r="U41" s="129"/>
      <c r="V41" s="121"/>
      <c r="W41" s="121"/>
      <c r="X41" s="82"/>
    </row>
    <row r="42" spans="1:24" ht="12">
      <c r="A42" s="48"/>
      <c r="B42" s="49"/>
      <c r="C42" s="49"/>
      <c r="D42" s="49"/>
      <c r="E42" s="49"/>
      <c r="F42" s="118">
        <f ca="1" t="shared" si="0"/>
      </c>
      <c r="G42" s="49"/>
      <c r="H42" s="49"/>
      <c r="I42" s="119">
        <f ca="1" t="shared" si="1"/>
      </c>
      <c r="J42" s="49"/>
      <c r="K42" s="49"/>
      <c r="L42" s="61"/>
      <c r="M42" s="49"/>
      <c r="N42" s="49"/>
      <c r="O42" s="49"/>
      <c r="P42" s="121"/>
      <c r="Q42" s="124">
        <f t="shared" si="2"/>
      </c>
      <c r="R42" s="121"/>
      <c r="S42" s="121"/>
      <c r="T42" s="121"/>
      <c r="U42" s="129"/>
      <c r="V42" s="121"/>
      <c r="W42" s="121"/>
      <c r="X42" s="82"/>
    </row>
    <row r="43" spans="1:24" ht="12">
      <c r="A43" s="48"/>
      <c r="B43" s="49"/>
      <c r="C43" s="49"/>
      <c r="D43" s="49"/>
      <c r="E43" s="49"/>
      <c r="F43" s="118">
        <f ca="1" t="shared" si="0"/>
      </c>
      <c r="G43" s="49"/>
      <c r="H43" s="49"/>
      <c r="I43" s="119">
        <f ca="1" t="shared" si="1"/>
      </c>
      <c r="J43" s="49"/>
      <c r="K43" s="49"/>
      <c r="L43" s="61"/>
      <c r="M43" s="49"/>
      <c r="N43" s="49"/>
      <c r="O43" s="49"/>
      <c r="P43" s="121"/>
      <c r="Q43" s="124">
        <f t="shared" si="2"/>
      </c>
      <c r="R43" s="121"/>
      <c r="S43" s="121"/>
      <c r="T43" s="121"/>
      <c r="U43" s="129"/>
      <c r="V43" s="121"/>
      <c r="W43" s="121"/>
      <c r="X43" s="82"/>
    </row>
    <row r="44" spans="1:24" ht="12">
      <c r="A44" s="48"/>
      <c r="B44" s="49"/>
      <c r="C44" s="49"/>
      <c r="D44" s="49"/>
      <c r="E44" s="49"/>
      <c r="F44" s="118">
        <f ca="1" t="shared" si="0"/>
      </c>
      <c r="G44" s="49"/>
      <c r="H44" s="49"/>
      <c r="I44" s="119">
        <f ca="1" t="shared" si="1"/>
      </c>
      <c r="J44" s="49"/>
      <c r="K44" s="49"/>
      <c r="L44" s="61"/>
      <c r="M44" s="49"/>
      <c r="N44" s="49"/>
      <c r="O44" s="49"/>
      <c r="P44" s="121"/>
      <c r="Q44" s="124">
        <f t="shared" si="2"/>
      </c>
      <c r="R44" s="121"/>
      <c r="S44" s="121"/>
      <c r="T44" s="121"/>
      <c r="U44" s="129"/>
      <c r="V44" s="121"/>
      <c r="W44" s="121"/>
      <c r="X44" s="82"/>
    </row>
    <row r="45" spans="1:24" ht="12">
      <c r="A45" s="48"/>
      <c r="B45" s="49"/>
      <c r="C45" s="49"/>
      <c r="D45" s="49"/>
      <c r="E45" s="49"/>
      <c r="F45" s="118">
        <f ca="1" t="shared" si="0"/>
      </c>
      <c r="G45" s="49"/>
      <c r="H45" s="49"/>
      <c r="I45" s="119">
        <f ca="1" t="shared" si="1"/>
      </c>
      <c r="J45" s="49"/>
      <c r="K45" s="49"/>
      <c r="L45" s="61"/>
      <c r="M45" s="49"/>
      <c r="N45" s="49"/>
      <c r="O45" s="49"/>
      <c r="P45" s="121"/>
      <c r="Q45" s="124">
        <f t="shared" si="2"/>
      </c>
      <c r="R45" s="121"/>
      <c r="S45" s="121"/>
      <c r="T45" s="121"/>
      <c r="U45" s="129"/>
      <c r="V45" s="121"/>
      <c r="W45" s="121"/>
      <c r="X45" s="82"/>
    </row>
    <row r="46" spans="1:24" ht="12">
      <c r="A46" s="48"/>
      <c r="B46" s="49"/>
      <c r="C46" s="49"/>
      <c r="D46" s="49"/>
      <c r="E46" s="49"/>
      <c r="F46" s="118">
        <f ca="1" t="shared" si="0"/>
      </c>
      <c r="G46" s="49"/>
      <c r="H46" s="49"/>
      <c r="I46" s="119">
        <f ca="1" t="shared" si="1"/>
      </c>
      <c r="J46" s="49"/>
      <c r="K46" s="49"/>
      <c r="L46" s="61"/>
      <c r="M46" s="49"/>
      <c r="N46" s="80"/>
      <c r="O46" s="80"/>
      <c r="P46" s="127"/>
      <c r="Q46" s="124">
        <f t="shared" si="2"/>
      </c>
      <c r="R46" s="121"/>
      <c r="S46" s="121"/>
      <c r="T46" s="121"/>
      <c r="U46" s="128"/>
      <c r="V46" s="121"/>
      <c r="W46" s="121"/>
      <c r="X46" s="82"/>
    </row>
    <row r="47" spans="1:24" ht="12">
      <c r="A47" s="48"/>
      <c r="B47" s="49"/>
      <c r="C47" s="49"/>
      <c r="D47" s="49"/>
      <c r="E47" s="49"/>
      <c r="F47" s="118">
        <f ca="1" t="shared" si="0"/>
      </c>
      <c r="G47" s="49"/>
      <c r="H47" s="49"/>
      <c r="I47" s="119">
        <f ca="1" t="shared" si="1"/>
      </c>
      <c r="J47" s="49"/>
      <c r="K47" s="49"/>
      <c r="L47" s="61"/>
      <c r="M47" s="49"/>
      <c r="N47" s="49"/>
      <c r="O47" s="49"/>
      <c r="P47" s="127"/>
      <c r="Q47" s="124">
        <f t="shared" si="2"/>
      </c>
      <c r="R47" s="121"/>
      <c r="S47" s="121"/>
      <c r="T47" s="121"/>
      <c r="U47" s="128"/>
      <c r="V47" s="121"/>
      <c r="W47" s="121"/>
      <c r="X47" s="82"/>
    </row>
    <row r="48" spans="1:24" ht="12">
      <c r="A48" s="48"/>
      <c r="B48" s="49"/>
      <c r="C48" s="49"/>
      <c r="D48" s="49"/>
      <c r="E48" s="49"/>
      <c r="F48" s="118">
        <f ca="1" t="shared" si="0"/>
      </c>
      <c r="G48" s="49"/>
      <c r="H48" s="49"/>
      <c r="I48" s="119">
        <f ca="1" t="shared" si="1"/>
      </c>
      <c r="J48" s="49"/>
      <c r="K48" s="49"/>
      <c r="L48" s="61"/>
      <c r="M48" s="49"/>
      <c r="N48" s="49"/>
      <c r="O48" s="49"/>
      <c r="P48" s="127"/>
      <c r="Q48" s="124">
        <f t="shared" si="2"/>
      </c>
      <c r="R48" s="121"/>
      <c r="S48" s="121"/>
      <c r="T48" s="121"/>
      <c r="U48" s="128"/>
      <c r="V48" s="121"/>
      <c r="W48" s="121"/>
      <c r="X48" s="82"/>
    </row>
    <row r="49" spans="1:24" ht="12">
      <c r="A49" s="48"/>
      <c r="B49" s="49"/>
      <c r="C49" s="49"/>
      <c r="D49" s="49"/>
      <c r="E49" s="49"/>
      <c r="F49" s="118">
        <f ca="1" t="shared" si="0"/>
      </c>
      <c r="G49" s="49"/>
      <c r="H49" s="49"/>
      <c r="I49" s="119">
        <f ca="1" t="shared" si="1"/>
      </c>
      <c r="J49" s="49"/>
      <c r="K49" s="49"/>
      <c r="L49" s="61"/>
      <c r="M49" s="49"/>
      <c r="N49" s="49"/>
      <c r="O49" s="49"/>
      <c r="P49" s="127"/>
      <c r="Q49" s="124">
        <f t="shared" si="2"/>
      </c>
      <c r="R49" s="121"/>
      <c r="S49" s="121"/>
      <c r="T49" s="121"/>
      <c r="U49" s="128"/>
      <c r="V49" s="121"/>
      <c r="W49" s="121"/>
      <c r="X49" s="82"/>
    </row>
    <row r="50" spans="1:24" ht="12">
      <c r="A50" s="48"/>
      <c r="B50" s="49"/>
      <c r="C50" s="49"/>
      <c r="D50" s="49"/>
      <c r="E50" s="49"/>
      <c r="F50" s="118">
        <f ca="1" t="shared" si="0"/>
      </c>
      <c r="G50" s="49"/>
      <c r="H50" s="49"/>
      <c r="I50" s="119">
        <f ca="1" t="shared" si="1"/>
      </c>
      <c r="J50" s="49"/>
      <c r="K50" s="49"/>
      <c r="L50" s="61"/>
      <c r="M50" s="49"/>
      <c r="N50" s="49"/>
      <c r="O50" s="49"/>
      <c r="P50" s="127"/>
      <c r="Q50" s="124">
        <f t="shared" si="2"/>
      </c>
      <c r="R50" s="121"/>
      <c r="S50" s="121"/>
      <c r="T50" s="121"/>
      <c r="U50" s="128"/>
      <c r="V50" s="121"/>
      <c r="W50" s="121"/>
      <c r="X50" s="82"/>
    </row>
    <row r="51" spans="1:24" ht="12">
      <c r="A51" s="48"/>
      <c r="B51" s="49"/>
      <c r="C51" s="49"/>
      <c r="D51" s="49"/>
      <c r="E51" s="49"/>
      <c r="F51" s="118">
        <f ca="1" t="shared" si="0"/>
      </c>
      <c r="G51" s="49"/>
      <c r="H51" s="49"/>
      <c r="I51" s="119">
        <f ca="1" t="shared" si="1"/>
      </c>
      <c r="J51" s="49"/>
      <c r="K51" s="49"/>
      <c r="L51" s="61"/>
      <c r="M51" s="49"/>
      <c r="N51" s="49"/>
      <c r="O51" s="49"/>
      <c r="P51" s="121"/>
      <c r="Q51" s="124">
        <f t="shared" si="2"/>
      </c>
      <c r="R51" s="121"/>
      <c r="S51" s="121"/>
      <c r="T51" s="121"/>
      <c r="U51" s="129"/>
      <c r="V51" s="121"/>
      <c r="W51" s="121"/>
      <c r="X51" s="82"/>
    </row>
    <row r="52" spans="1:24" ht="12">
      <c r="A52" s="48"/>
      <c r="B52" s="49"/>
      <c r="C52" s="49"/>
      <c r="D52" s="49"/>
      <c r="E52" s="49"/>
      <c r="F52" s="118">
        <f ca="1" t="shared" si="0"/>
      </c>
      <c r="G52" s="49"/>
      <c r="H52" s="49"/>
      <c r="I52" s="119">
        <f ca="1" t="shared" si="1"/>
      </c>
      <c r="J52" s="49"/>
      <c r="K52" s="49"/>
      <c r="L52" s="61"/>
      <c r="M52" s="49"/>
      <c r="N52" s="49"/>
      <c r="O52" s="49"/>
      <c r="P52" s="127"/>
      <c r="Q52" s="124">
        <f t="shared" si="2"/>
      </c>
      <c r="R52" s="121"/>
      <c r="S52" s="121"/>
      <c r="T52" s="121"/>
      <c r="U52" s="128"/>
      <c r="V52" s="121"/>
      <c r="W52" s="121"/>
      <c r="X52" s="82"/>
    </row>
    <row r="53" spans="1:24" ht="12">
      <c r="A53" s="48"/>
      <c r="B53" s="49"/>
      <c r="C53" s="49"/>
      <c r="D53" s="49"/>
      <c r="E53" s="49"/>
      <c r="F53" s="118">
        <f ca="1" t="shared" si="0"/>
      </c>
      <c r="G53" s="49"/>
      <c r="H53" s="49"/>
      <c r="I53" s="119">
        <f ca="1" t="shared" si="1"/>
      </c>
      <c r="J53" s="49"/>
      <c r="K53" s="49"/>
      <c r="L53" s="61"/>
      <c r="M53" s="49"/>
      <c r="N53" s="49"/>
      <c r="O53" s="49"/>
      <c r="P53" s="127"/>
      <c r="Q53" s="124">
        <f t="shared" si="2"/>
      </c>
      <c r="R53" s="121"/>
      <c r="S53" s="121"/>
      <c r="T53" s="121"/>
      <c r="U53" s="128"/>
      <c r="V53" s="121"/>
      <c r="W53" s="121"/>
      <c r="X53" s="82"/>
    </row>
    <row r="54" spans="1:24" ht="12">
      <c r="A54" s="48"/>
      <c r="B54" s="49"/>
      <c r="C54" s="80"/>
      <c r="D54" s="80"/>
      <c r="E54" s="49"/>
      <c r="F54" s="118">
        <f ca="1" t="shared" si="0"/>
      </c>
      <c r="G54" s="49"/>
      <c r="H54" s="49"/>
      <c r="I54" s="119">
        <f ca="1" t="shared" si="1"/>
      </c>
      <c r="J54" s="49"/>
      <c r="K54" s="49"/>
      <c r="L54" s="61"/>
      <c r="M54" s="49"/>
      <c r="N54" s="49"/>
      <c r="O54" s="49"/>
      <c r="P54" s="127"/>
      <c r="Q54" s="124">
        <f t="shared" si="2"/>
      </c>
      <c r="R54" s="121"/>
      <c r="S54" s="121"/>
      <c r="T54" s="121"/>
      <c r="U54" s="128"/>
      <c r="V54" s="121"/>
      <c r="W54" s="121"/>
      <c r="X54" s="82"/>
    </row>
    <row r="55" spans="6:17" ht="12">
      <c r="F55" s="118">
        <f ca="1" t="shared" si="0"/>
      </c>
      <c r="I55" s="119">
        <f ca="1" t="shared" si="1"/>
      </c>
      <c r="Q55" s="124">
        <f t="shared" si="2"/>
      </c>
    </row>
    <row r="56" spans="6:17" ht="12">
      <c r="F56" s="118">
        <f ca="1" t="shared" si="0"/>
      </c>
      <c r="I56" s="119">
        <f ca="1" t="shared" si="1"/>
      </c>
      <c r="Q56" s="124">
        <f t="shared" si="2"/>
      </c>
    </row>
    <row r="57" spans="6:17" ht="12">
      <c r="F57" s="118">
        <f ca="1" t="shared" si="0"/>
      </c>
      <c r="I57" s="119">
        <f ca="1" t="shared" si="1"/>
      </c>
      <c r="Q57" s="124">
        <f t="shared" si="2"/>
      </c>
    </row>
    <row r="58" spans="6:17" ht="12">
      <c r="F58" s="118">
        <f ca="1" t="shared" si="0"/>
      </c>
      <c r="I58" s="119">
        <f ca="1" t="shared" si="1"/>
      </c>
      <c r="Q58" s="124">
        <f t="shared" si="2"/>
      </c>
    </row>
    <row r="59" spans="6:17" ht="12">
      <c r="F59" s="118">
        <f ca="1" t="shared" si="0"/>
      </c>
      <c r="I59" s="119">
        <f ca="1" t="shared" si="1"/>
      </c>
      <c r="Q59" s="124">
        <f t="shared" si="2"/>
      </c>
    </row>
    <row r="60" spans="6:17" ht="12">
      <c r="F60" s="118">
        <f ca="1" t="shared" si="0"/>
      </c>
      <c r="I60" s="119">
        <f ca="1" t="shared" si="1"/>
      </c>
      <c r="Q60" s="124">
        <f t="shared" si="2"/>
      </c>
    </row>
    <row r="61" spans="6:17" ht="12">
      <c r="F61" s="118">
        <f ca="1" t="shared" si="0"/>
      </c>
      <c r="I61" s="119">
        <f ca="1" t="shared" si="1"/>
      </c>
      <c r="Q61" s="124">
        <f t="shared" si="2"/>
      </c>
    </row>
    <row r="62" spans="6:17" ht="12">
      <c r="F62" s="118">
        <f ca="1" t="shared" si="0"/>
      </c>
      <c r="I62" s="119">
        <f ca="1" t="shared" si="1"/>
      </c>
      <c r="Q62" s="124">
        <f t="shared" si="2"/>
      </c>
    </row>
    <row r="63" spans="6:17" ht="12">
      <c r="F63" s="118">
        <f ca="1" t="shared" si="0"/>
      </c>
      <c r="I63" s="119">
        <f ca="1" t="shared" si="1"/>
      </c>
      <c r="Q63" s="124">
        <f t="shared" si="2"/>
      </c>
    </row>
    <row r="64" spans="6:17" ht="12">
      <c r="F64" s="118">
        <f ca="1" t="shared" si="0"/>
      </c>
      <c r="I64" s="119">
        <f ca="1" t="shared" si="1"/>
      </c>
      <c r="Q64" s="124">
        <f t="shared" si="2"/>
      </c>
    </row>
    <row r="65" spans="6:17" ht="12">
      <c r="F65" s="118">
        <f ca="1" t="shared" si="0"/>
      </c>
      <c r="I65" s="119">
        <f ca="1" t="shared" si="1"/>
      </c>
      <c r="Q65" s="124">
        <f t="shared" si="2"/>
      </c>
    </row>
    <row r="66" spans="6:17" ht="12">
      <c r="F66" s="118">
        <f ca="1" t="shared" si="0"/>
      </c>
      <c r="I66" s="119">
        <f ca="1" t="shared" si="1"/>
      </c>
      <c r="Q66" s="124">
        <f t="shared" si="2"/>
      </c>
    </row>
    <row r="67" spans="6:17" ht="12">
      <c r="F67" s="118">
        <f aca="true" ca="1" t="shared" si="3" ref="F67:F130">IF(P67="","",SUM(TODAY()-SUM(P67*139+(P67-1)*5+224+25)))</f>
      </c>
      <c r="I67" s="119">
        <f aca="true" ca="1" t="shared" si="4" ref="I67:I130">IF(P67="","",SUM(TODAY()-SUM(P67*139+(P67-1)*5+224+25)))</f>
      </c>
      <c r="Q67" s="124">
        <f aca="true" t="shared" si="5" ref="Q67:Q130">IF(A67="","",SUM(P67+R67+S67+T67+W67))</f>
      </c>
    </row>
    <row r="68" spans="6:17" ht="12">
      <c r="F68" s="118">
        <f ca="1" t="shared" si="3"/>
      </c>
      <c r="I68" s="119">
        <f ca="1" t="shared" si="4"/>
      </c>
      <c r="Q68" s="124">
        <f t="shared" si="5"/>
      </c>
    </row>
    <row r="69" spans="6:17" ht="12">
      <c r="F69" s="118">
        <f ca="1" t="shared" si="3"/>
      </c>
      <c r="I69" s="119">
        <f ca="1" t="shared" si="4"/>
      </c>
      <c r="Q69" s="124">
        <f t="shared" si="5"/>
      </c>
    </row>
    <row r="70" spans="6:17" ht="12">
      <c r="F70" s="118">
        <f ca="1" t="shared" si="3"/>
      </c>
      <c r="I70" s="119">
        <f ca="1" t="shared" si="4"/>
      </c>
      <c r="Q70" s="124">
        <f t="shared" si="5"/>
      </c>
    </row>
    <row r="71" spans="6:17" ht="12">
      <c r="F71" s="118">
        <f ca="1" t="shared" si="3"/>
      </c>
      <c r="I71" s="119">
        <f ca="1" t="shared" si="4"/>
      </c>
      <c r="Q71" s="124">
        <f t="shared" si="5"/>
      </c>
    </row>
    <row r="72" spans="6:17" ht="12">
      <c r="F72" s="118">
        <f ca="1" t="shared" si="3"/>
      </c>
      <c r="I72" s="119">
        <f ca="1" t="shared" si="4"/>
      </c>
      <c r="Q72" s="124">
        <f t="shared" si="5"/>
      </c>
    </row>
    <row r="73" spans="6:17" ht="12">
      <c r="F73" s="118">
        <f ca="1" t="shared" si="3"/>
      </c>
      <c r="I73" s="119">
        <f ca="1" t="shared" si="4"/>
      </c>
      <c r="Q73" s="124">
        <f t="shared" si="5"/>
      </c>
    </row>
    <row r="74" spans="6:17" ht="12">
      <c r="F74" s="118">
        <f ca="1" t="shared" si="3"/>
      </c>
      <c r="I74" s="119">
        <f ca="1" t="shared" si="4"/>
      </c>
      <c r="Q74" s="124">
        <f t="shared" si="5"/>
      </c>
    </row>
    <row r="75" spans="6:17" ht="12">
      <c r="F75" s="118">
        <f ca="1" t="shared" si="3"/>
      </c>
      <c r="I75" s="119">
        <f ca="1" t="shared" si="4"/>
      </c>
      <c r="Q75" s="124">
        <f t="shared" si="5"/>
      </c>
    </row>
    <row r="76" spans="6:17" ht="12">
      <c r="F76" s="118">
        <f ca="1" t="shared" si="3"/>
      </c>
      <c r="I76" s="119">
        <f ca="1" t="shared" si="4"/>
      </c>
      <c r="Q76" s="124">
        <f t="shared" si="5"/>
      </c>
    </row>
    <row r="77" spans="6:17" ht="12">
      <c r="F77" s="118">
        <f ca="1" t="shared" si="3"/>
      </c>
      <c r="I77" s="119">
        <f ca="1" t="shared" si="4"/>
      </c>
      <c r="Q77" s="124">
        <f t="shared" si="5"/>
      </c>
    </row>
    <row r="78" spans="6:17" ht="12">
      <c r="F78" s="118">
        <f ca="1" t="shared" si="3"/>
      </c>
      <c r="I78" s="119">
        <f ca="1" t="shared" si="4"/>
      </c>
      <c r="Q78" s="124">
        <f t="shared" si="5"/>
      </c>
    </row>
    <row r="79" spans="6:17" ht="12">
      <c r="F79" s="118">
        <f ca="1" t="shared" si="3"/>
      </c>
      <c r="I79" s="119">
        <f ca="1" t="shared" si="4"/>
      </c>
      <c r="Q79" s="124">
        <f t="shared" si="5"/>
      </c>
    </row>
    <row r="80" spans="6:17" ht="12">
      <c r="F80" s="118">
        <f ca="1" t="shared" si="3"/>
      </c>
      <c r="I80" s="119">
        <f ca="1" t="shared" si="4"/>
      </c>
      <c r="Q80" s="124">
        <f t="shared" si="5"/>
      </c>
    </row>
    <row r="81" spans="6:17" ht="12">
      <c r="F81" s="118">
        <f ca="1" t="shared" si="3"/>
      </c>
      <c r="I81" s="119">
        <f ca="1" t="shared" si="4"/>
      </c>
      <c r="Q81" s="124">
        <f t="shared" si="5"/>
      </c>
    </row>
    <row r="82" spans="6:17" ht="12">
      <c r="F82" s="118">
        <f ca="1" t="shared" si="3"/>
      </c>
      <c r="I82" s="119">
        <f ca="1" t="shared" si="4"/>
      </c>
      <c r="Q82" s="124">
        <f t="shared" si="5"/>
      </c>
    </row>
    <row r="83" spans="6:17" ht="12">
      <c r="F83" s="118">
        <f ca="1" t="shared" si="3"/>
      </c>
      <c r="I83" s="119">
        <f ca="1" t="shared" si="4"/>
      </c>
      <c r="Q83" s="124">
        <f t="shared" si="5"/>
      </c>
    </row>
    <row r="84" spans="6:17" ht="12">
      <c r="F84" s="118">
        <f ca="1" t="shared" si="3"/>
      </c>
      <c r="I84" s="119">
        <f ca="1" t="shared" si="4"/>
      </c>
      <c r="Q84" s="124">
        <f t="shared" si="5"/>
      </c>
    </row>
    <row r="85" spans="6:17" ht="12">
      <c r="F85" s="118">
        <f ca="1" t="shared" si="3"/>
      </c>
      <c r="I85" s="119">
        <f ca="1" t="shared" si="4"/>
      </c>
      <c r="Q85" s="124">
        <f t="shared" si="5"/>
      </c>
    </row>
    <row r="86" spans="6:17" ht="12">
      <c r="F86" s="118">
        <f ca="1" t="shared" si="3"/>
      </c>
      <c r="I86" s="119">
        <f ca="1" t="shared" si="4"/>
      </c>
      <c r="Q86" s="124">
        <f t="shared" si="5"/>
      </c>
    </row>
    <row r="87" spans="6:17" ht="12">
      <c r="F87" s="118">
        <f ca="1" t="shared" si="3"/>
      </c>
      <c r="I87" s="119">
        <f ca="1" t="shared" si="4"/>
      </c>
      <c r="Q87" s="124">
        <f t="shared" si="5"/>
      </c>
    </row>
    <row r="88" spans="6:17" ht="12">
      <c r="F88" s="118">
        <f ca="1" t="shared" si="3"/>
      </c>
      <c r="I88" s="119">
        <f ca="1" t="shared" si="4"/>
      </c>
      <c r="Q88" s="124">
        <f t="shared" si="5"/>
      </c>
    </row>
    <row r="89" spans="6:17" ht="12">
      <c r="F89" s="118">
        <f ca="1" t="shared" si="3"/>
      </c>
      <c r="I89" s="119">
        <f ca="1" t="shared" si="4"/>
      </c>
      <c r="Q89" s="124">
        <f t="shared" si="5"/>
      </c>
    </row>
    <row r="90" spans="6:17" ht="12">
      <c r="F90" s="118">
        <f ca="1" t="shared" si="3"/>
      </c>
      <c r="I90" s="119">
        <f ca="1" t="shared" si="4"/>
      </c>
      <c r="Q90" s="124">
        <f t="shared" si="5"/>
      </c>
    </row>
    <row r="91" spans="6:17" ht="12">
      <c r="F91" s="118">
        <f ca="1" t="shared" si="3"/>
      </c>
      <c r="I91" s="119">
        <f ca="1" t="shared" si="4"/>
      </c>
      <c r="Q91" s="124">
        <f t="shared" si="5"/>
      </c>
    </row>
    <row r="92" spans="6:17" ht="12">
      <c r="F92" s="118">
        <f ca="1" t="shared" si="3"/>
      </c>
      <c r="I92" s="119">
        <f ca="1" t="shared" si="4"/>
      </c>
      <c r="Q92" s="124">
        <f t="shared" si="5"/>
      </c>
    </row>
    <row r="93" spans="6:17" ht="12">
      <c r="F93" s="118">
        <f ca="1" t="shared" si="3"/>
      </c>
      <c r="I93" s="119">
        <f ca="1" t="shared" si="4"/>
      </c>
      <c r="Q93" s="124">
        <f t="shared" si="5"/>
      </c>
    </row>
    <row r="94" spans="6:17" ht="12">
      <c r="F94" s="118">
        <f ca="1" t="shared" si="3"/>
      </c>
      <c r="I94" s="119">
        <f ca="1" t="shared" si="4"/>
      </c>
      <c r="Q94" s="124">
        <f t="shared" si="5"/>
      </c>
    </row>
    <row r="95" spans="6:17" ht="12">
      <c r="F95" s="118">
        <f ca="1" t="shared" si="3"/>
      </c>
      <c r="I95" s="119">
        <f ca="1" t="shared" si="4"/>
      </c>
      <c r="Q95" s="124">
        <f t="shared" si="5"/>
      </c>
    </row>
    <row r="96" spans="6:17" ht="12">
      <c r="F96" s="118">
        <f ca="1" t="shared" si="3"/>
      </c>
      <c r="I96" s="119">
        <f ca="1" t="shared" si="4"/>
      </c>
      <c r="Q96" s="124">
        <f t="shared" si="5"/>
      </c>
    </row>
    <row r="97" spans="6:17" ht="12">
      <c r="F97" s="118">
        <f ca="1" t="shared" si="3"/>
      </c>
      <c r="I97" s="119">
        <f ca="1" t="shared" si="4"/>
      </c>
      <c r="Q97" s="124">
        <f t="shared" si="5"/>
      </c>
    </row>
    <row r="98" spans="6:17" ht="12">
      <c r="F98" s="118">
        <f ca="1" t="shared" si="3"/>
      </c>
      <c r="I98" s="119">
        <f ca="1" t="shared" si="4"/>
      </c>
      <c r="Q98" s="124">
        <f t="shared" si="5"/>
      </c>
    </row>
    <row r="99" spans="6:17" ht="12">
      <c r="F99" s="118">
        <f ca="1" t="shared" si="3"/>
      </c>
      <c r="I99" s="119">
        <f ca="1" t="shared" si="4"/>
      </c>
      <c r="Q99" s="124">
        <f t="shared" si="5"/>
      </c>
    </row>
    <row r="100" spans="6:17" ht="12">
      <c r="F100" s="118">
        <f ca="1" t="shared" si="3"/>
      </c>
      <c r="I100" s="119">
        <f ca="1" t="shared" si="4"/>
      </c>
      <c r="Q100" s="124">
        <f t="shared" si="5"/>
      </c>
    </row>
    <row r="101" spans="6:17" ht="12">
      <c r="F101" s="118">
        <f ca="1" t="shared" si="3"/>
      </c>
      <c r="I101" s="119">
        <f ca="1" t="shared" si="4"/>
      </c>
      <c r="Q101" s="124">
        <f t="shared" si="5"/>
      </c>
    </row>
    <row r="102" spans="6:17" ht="12">
      <c r="F102" s="118">
        <f ca="1" t="shared" si="3"/>
      </c>
      <c r="I102" s="119">
        <f ca="1" t="shared" si="4"/>
      </c>
      <c r="Q102" s="124">
        <f t="shared" si="5"/>
      </c>
    </row>
    <row r="103" spans="6:17" ht="12">
      <c r="F103" s="118">
        <f ca="1" t="shared" si="3"/>
      </c>
      <c r="I103" s="119">
        <f ca="1" t="shared" si="4"/>
      </c>
      <c r="Q103" s="124">
        <f t="shared" si="5"/>
      </c>
    </row>
    <row r="104" spans="6:17" ht="12">
      <c r="F104" s="118">
        <f ca="1" t="shared" si="3"/>
      </c>
      <c r="I104" s="119">
        <f ca="1" t="shared" si="4"/>
      </c>
      <c r="Q104" s="124">
        <f t="shared" si="5"/>
      </c>
    </row>
    <row r="105" spans="6:17" ht="12">
      <c r="F105" s="118">
        <f ca="1" t="shared" si="3"/>
      </c>
      <c r="I105" s="119">
        <f ca="1" t="shared" si="4"/>
      </c>
      <c r="Q105" s="124">
        <f t="shared" si="5"/>
      </c>
    </row>
    <row r="106" spans="6:17" ht="12">
      <c r="F106" s="118">
        <f ca="1" t="shared" si="3"/>
      </c>
      <c r="I106" s="119">
        <f ca="1" t="shared" si="4"/>
      </c>
      <c r="Q106" s="124">
        <f t="shared" si="5"/>
      </c>
    </row>
    <row r="107" spans="6:17" ht="12">
      <c r="F107" s="118">
        <f ca="1" t="shared" si="3"/>
      </c>
      <c r="I107" s="119">
        <f ca="1" t="shared" si="4"/>
      </c>
      <c r="Q107" s="124">
        <f t="shared" si="5"/>
      </c>
    </row>
    <row r="108" spans="6:17" ht="12">
      <c r="F108" s="118">
        <f ca="1" t="shared" si="3"/>
      </c>
      <c r="I108" s="119">
        <f ca="1" t="shared" si="4"/>
      </c>
      <c r="Q108" s="124">
        <f t="shared" si="5"/>
      </c>
    </row>
    <row r="109" spans="6:17" ht="12">
      <c r="F109" s="118">
        <f ca="1" t="shared" si="3"/>
      </c>
      <c r="I109" s="119">
        <f ca="1" t="shared" si="4"/>
      </c>
      <c r="Q109" s="124">
        <f t="shared" si="5"/>
      </c>
    </row>
    <row r="110" spans="6:17" ht="12">
      <c r="F110" s="118">
        <f ca="1" t="shared" si="3"/>
      </c>
      <c r="I110" s="119">
        <f ca="1" t="shared" si="4"/>
      </c>
      <c r="Q110" s="124">
        <f t="shared" si="5"/>
      </c>
    </row>
    <row r="111" spans="6:17" ht="12">
      <c r="F111" s="118">
        <f ca="1" t="shared" si="3"/>
      </c>
      <c r="I111" s="119">
        <f ca="1" t="shared" si="4"/>
      </c>
      <c r="Q111" s="124">
        <f t="shared" si="5"/>
      </c>
    </row>
    <row r="112" spans="6:17" ht="12">
      <c r="F112" s="118">
        <f ca="1" t="shared" si="3"/>
      </c>
      <c r="I112" s="119">
        <f ca="1" t="shared" si="4"/>
      </c>
      <c r="Q112" s="124">
        <f t="shared" si="5"/>
      </c>
    </row>
    <row r="113" spans="6:17" ht="12">
      <c r="F113" s="118">
        <f ca="1" t="shared" si="3"/>
      </c>
      <c r="I113" s="119">
        <f ca="1" t="shared" si="4"/>
      </c>
      <c r="Q113" s="124">
        <f t="shared" si="5"/>
      </c>
    </row>
    <row r="114" spans="6:17" ht="12">
      <c r="F114" s="118">
        <f ca="1" t="shared" si="3"/>
      </c>
      <c r="I114" s="119">
        <f ca="1" t="shared" si="4"/>
      </c>
      <c r="Q114" s="124">
        <f t="shared" si="5"/>
      </c>
    </row>
    <row r="115" spans="6:17" ht="12">
      <c r="F115" s="118">
        <f ca="1" t="shared" si="3"/>
      </c>
      <c r="I115" s="119">
        <f ca="1" t="shared" si="4"/>
      </c>
      <c r="Q115" s="124">
        <f t="shared" si="5"/>
      </c>
    </row>
    <row r="116" spans="6:17" ht="12">
      <c r="F116" s="118">
        <f ca="1" t="shared" si="3"/>
      </c>
      <c r="I116" s="119">
        <f ca="1" t="shared" si="4"/>
      </c>
      <c r="Q116" s="124">
        <f t="shared" si="5"/>
      </c>
    </row>
    <row r="117" spans="6:17" ht="12">
      <c r="F117" s="118">
        <f ca="1" t="shared" si="3"/>
      </c>
      <c r="I117" s="119">
        <f ca="1" t="shared" si="4"/>
      </c>
      <c r="Q117" s="124">
        <f t="shared" si="5"/>
      </c>
    </row>
    <row r="118" spans="6:17" ht="12">
      <c r="F118" s="118">
        <f ca="1" t="shared" si="3"/>
      </c>
      <c r="I118" s="119">
        <f ca="1" t="shared" si="4"/>
      </c>
      <c r="Q118" s="124">
        <f t="shared" si="5"/>
      </c>
    </row>
    <row r="119" spans="6:17" ht="12">
      <c r="F119" s="118">
        <f ca="1" t="shared" si="3"/>
      </c>
      <c r="I119" s="119">
        <f ca="1" t="shared" si="4"/>
      </c>
      <c r="Q119" s="124">
        <f t="shared" si="5"/>
      </c>
    </row>
    <row r="120" spans="6:17" ht="12">
      <c r="F120" s="118">
        <f ca="1" t="shared" si="3"/>
      </c>
      <c r="I120" s="119">
        <f ca="1" t="shared" si="4"/>
      </c>
      <c r="Q120" s="124">
        <f t="shared" si="5"/>
      </c>
    </row>
    <row r="121" spans="6:17" ht="12">
      <c r="F121" s="118">
        <f ca="1" t="shared" si="3"/>
      </c>
      <c r="I121" s="119">
        <f ca="1" t="shared" si="4"/>
      </c>
      <c r="Q121" s="124">
        <f t="shared" si="5"/>
      </c>
    </row>
    <row r="122" spans="6:17" ht="12">
      <c r="F122" s="118">
        <f ca="1" t="shared" si="3"/>
      </c>
      <c r="I122" s="119">
        <f ca="1" t="shared" si="4"/>
      </c>
      <c r="Q122" s="124">
        <f t="shared" si="5"/>
      </c>
    </row>
    <row r="123" spans="6:17" ht="12">
      <c r="F123" s="118">
        <f ca="1" t="shared" si="3"/>
      </c>
      <c r="I123" s="119">
        <f ca="1" t="shared" si="4"/>
      </c>
      <c r="Q123" s="124">
        <f t="shared" si="5"/>
      </c>
    </row>
    <row r="124" spans="6:17" ht="12">
      <c r="F124" s="118">
        <f ca="1" t="shared" si="3"/>
      </c>
      <c r="I124" s="119">
        <f ca="1" t="shared" si="4"/>
      </c>
      <c r="Q124" s="124">
        <f t="shared" si="5"/>
      </c>
    </row>
    <row r="125" spans="6:17" ht="12">
      <c r="F125" s="118">
        <f ca="1" t="shared" si="3"/>
      </c>
      <c r="I125" s="119">
        <f ca="1" t="shared" si="4"/>
      </c>
      <c r="Q125" s="124">
        <f t="shared" si="5"/>
      </c>
    </row>
    <row r="126" spans="6:17" ht="12">
      <c r="F126" s="118">
        <f ca="1" t="shared" si="3"/>
      </c>
      <c r="I126" s="119">
        <f ca="1" t="shared" si="4"/>
      </c>
      <c r="Q126" s="124">
        <f t="shared" si="5"/>
      </c>
    </row>
    <row r="127" spans="6:17" ht="12">
      <c r="F127" s="118">
        <f ca="1" t="shared" si="3"/>
      </c>
      <c r="I127" s="119">
        <f ca="1" t="shared" si="4"/>
      </c>
      <c r="Q127" s="124">
        <f t="shared" si="5"/>
      </c>
    </row>
    <row r="128" spans="6:17" ht="12">
      <c r="F128" s="118">
        <f ca="1" t="shared" si="3"/>
      </c>
      <c r="I128" s="119">
        <f ca="1" t="shared" si="4"/>
      </c>
      <c r="Q128" s="124">
        <f t="shared" si="5"/>
      </c>
    </row>
    <row r="129" spans="6:17" ht="12">
      <c r="F129" s="118">
        <f ca="1" t="shared" si="3"/>
      </c>
      <c r="I129" s="119">
        <f ca="1" t="shared" si="4"/>
      </c>
      <c r="Q129" s="124">
        <f t="shared" si="5"/>
      </c>
    </row>
    <row r="130" spans="6:17" ht="12">
      <c r="F130" s="118">
        <f ca="1" t="shared" si="3"/>
      </c>
      <c r="I130" s="119">
        <f ca="1" t="shared" si="4"/>
      </c>
      <c r="Q130" s="124">
        <f t="shared" si="5"/>
      </c>
    </row>
    <row r="131" spans="6:17" ht="12">
      <c r="F131" s="118">
        <f aca="true" ca="1" t="shared" si="6" ref="F131:F194">IF(P131="","",SUM(TODAY()-SUM(P131*139+(P131-1)*5+224+25)))</f>
      </c>
      <c r="I131" s="119">
        <f aca="true" ca="1" t="shared" si="7" ref="I131:I194">IF(P131="","",SUM(TODAY()-SUM(P131*139+(P131-1)*5+224+25)))</f>
      </c>
      <c r="Q131" s="124">
        <f aca="true" t="shared" si="8" ref="Q131:Q194">IF(A131="","",SUM(P131+R131+S131+T131+W131))</f>
      </c>
    </row>
    <row r="132" spans="6:17" ht="12">
      <c r="F132" s="118">
        <f ca="1" t="shared" si="6"/>
      </c>
      <c r="I132" s="119">
        <f ca="1" t="shared" si="7"/>
      </c>
      <c r="Q132" s="124">
        <f t="shared" si="8"/>
      </c>
    </row>
    <row r="133" spans="6:17" ht="12">
      <c r="F133" s="118">
        <f ca="1" t="shared" si="6"/>
      </c>
      <c r="I133" s="119">
        <f ca="1" t="shared" si="7"/>
      </c>
      <c r="Q133" s="124">
        <f t="shared" si="8"/>
      </c>
    </row>
    <row r="134" spans="6:17" ht="12">
      <c r="F134" s="118">
        <f ca="1" t="shared" si="6"/>
      </c>
      <c r="I134" s="119">
        <f ca="1" t="shared" si="7"/>
      </c>
      <c r="Q134" s="124">
        <f t="shared" si="8"/>
      </c>
    </row>
    <row r="135" spans="6:17" ht="12">
      <c r="F135" s="118">
        <f ca="1" t="shared" si="6"/>
      </c>
      <c r="I135" s="119">
        <f ca="1" t="shared" si="7"/>
      </c>
      <c r="Q135" s="124">
        <f t="shared" si="8"/>
      </c>
    </row>
    <row r="136" spans="6:17" ht="12">
      <c r="F136" s="118">
        <f ca="1" t="shared" si="6"/>
      </c>
      <c r="I136" s="119">
        <f ca="1" t="shared" si="7"/>
      </c>
      <c r="Q136" s="124">
        <f t="shared" si="8"/>
      </c>
    </row>
    <row r="137" spans="6:17" ht="12">
      <c r="F137" s="118">
        <f ca="1" t="shared" si="6"/>
      </c>
      <c r="I137" s="119">
        <f ca="1" t="shared" si="7"/>
      </c>
      <c r="Q137" s="124">
        <f t="shared" si="8"/>
      </c>
    </row>
    <row r="138" spans="6:17" ht="12">
      <c r="F138" s="118">
        <f ca="1" t="shared" si="6"/>
      </c>
      <c r="I138" s="119">
        <f ca="1" t="shared" si="7"/>
      </c>
      <c r="Q138" s="124">
        <f t="shared" si="8"/>
      </c>
    </row>
    <row r="139" spans="6:17" ht="12">
      <c r="F139" s="118">
        <f ca="1" t="shared" si="6"/>
      </c>
      <c r="I139" s="119">
        <f ca="1" t="shared" si="7"/>
      </c>
      <c r="Q139" s="124">
        <f t="shared" si="8"/>
      </c>
    </row>
    <row r="140" spans="6:17" ht="12">
      <c r="F140" s="118">
        <f ca="1" t="shared" si="6"/>
      </c>
      <c r="I140" s="119">
        <f ca="1" t="shared" si="7"/>
      </c>
      <c r="Q140" s="124">
        <f t="shared" si="8"/>
      </c>
    </row>
    <row r="141" spans="6:17" ht="12">
      <c r="F141" s="118">
        <f ca="1" t="shared" si="6"/>
      </c>
      <c r="I141" s="119">
        <f ca="1" t="shared" si="7"/>
      </c>
      <c r="Q141" s="124">
        <f t="shared" si="8"/>
      </c>
    </row>
    <row r="142" spans="6:17" ht="12">
      <c r="F142" s="118">
        <f ca="1" t="shared" si="6"/>
      </c>
      <c r="I142" s="119">
        <f ca="1" t="shared" si="7"/>
      </c>
      <c r="Q142" s="124">
        <f t="shared" si="8"/>
      </c>
    </row>
    <row r="143" spans="6:17" ht="12">
      <c r="F143" s="118">
        <f ca="1" t="shared" si="6"/>
      </c>
      <c r="I143" s="119">
        <f ca="1" t="shared" si="7"/>
      </c>
      <c r="Q143" s="124">
        <f t="shared" si="8"/>
      </c>
    </row>
    <row r="144" spans="6:17" ht="12">
      <c r="F144" s="118">
        <f ca="1" t="shared" si="6"/>
      </c>
      <c r="I144" s="119">
        <f ca="1" t="shared" si="7"/>
      </c>
      <c r="Q144" s="124">
        <f t="shared" si="8"/>
      </c>
    </row>
    <row r="145" spans="6:17" ht="12">
      <c r="F145" s="118">
        <f ca="1" t="shared" si="6"/>
      </c>
      <c r="I145" s="119">
        <f ca="1" t="shared" si="7"/>
      </c>
      <c r="Q145" s="124">
        <f t="shared" si="8"/>
      </c>
    </row>
    <row r="146" spans="6:17" ht="12">
      <c r="F146" s="118">
        <f ca="1" t="shared" si="6"/>
      </c>
      <c r="I146" s="119">
        <f ca="1" t="shared" si="7"/>
      </c>
      <c r="Q146" s="124">
        <f t="shared" si="8"/>
      </c>
    </row>
    <row r="147" spans="6:17" ht="12">
      <c r="F147" s="118">
        <f ca="1" t="shared" si="6"/>
      </c>
      <c r="I147" s="119">
        <f ca="1" t="shared" si="7"/>
      </c>
      <c r="Q147" s="124">
        <f t="shared" si="8"/>
      </c>
    </row>
    <row r="148" spans="6:17" ht="12">
      <c r="F148" s="118">
        <f ca="1" t="shared" si="6"/>
      </c>
      <c r="I148" s="119">
        <f ca="1" t="shared" si="7"/>
      </c>
      <c r="Q148" s="124">
        <f t="shared" si="8"/>
      </c>
    </row>
    <row r="149" spans="6:17" ht="12">
      <c r="F149" s="118">
        <f ca="1" t="shared" si="6"/>
      </c>
      <c r="I149" s="119">
        <f ca="1" t="shared" si="7"/>
      </c>
      <c r="Q149" s="124">
        <f t="shared" si="8"/>
      </c>
    </row>
    <row r="150" spans="6:17" ht="12">
      <c r="F150" s="118">
        <f ca="1" t="shared" si="6"/>
      </c>
      <c r="I150" s="119">
        <f ca="1" t="shared" si="7"/>
      </c>
      <c r="Q150" s="124">
        <f t="shared" si="8"/>
      </c>
    </row>
    <row r="151" spans="6:17" ht="12">
      <c r="F151" s="118">
        <f ca="1" t="shared" si="6"/>
      </c>
      <c r="I151" s="119">
        <f ca="1" t="shared" si="7"/>
      </c>
      <c r="Q151" s="124">
        <f t="shared" si="8"/>
      </c>
    </row>
    <row r="152" spans="6:17" ht="12">
      <c r="F152" s="118">
        <f ca="1" t="shared" si="6"/>
      </c>
      <c r="I152" s="119">
        <f ca="1" t="shared" si="7"/>
      </c>
      <c r="Q152" s="124">
        <f t="shared" si="8"/>
      </c>
    </row>
    <row r="153" spans="6:17" ht="12">
      <c r="F153" s="118">
        <f ca="1" t="shared" si="6"/>
      </c>
      <c r="I153" s="119">
        <f ca="1" t="shared" si="7"/>
      </c>
      <c r="Q153" s="124">
        <f t="shared" si="8"/>
      </c>
    </row>
    <row r="154" spans="6:17" ht="12">
      <c r="F154" s="118">
        <f ca="1" t="shared" si="6"/>
      </c>
      <c r="I154" s="119">
        <f ca="1" t="shared" si="7"/>
      </c>
      <c r="Q154" s="124">
        <f t="shared" si="8"/>
      </c>
    </row>
    <row r="155" spans="6:17" ht="12">
      <c r="F155" s="118">
        <f ca="1" t="shared" si="6"/>
      </c>
      <c r="I155" s="119">
        <f ca="1" t="shared" si="7"/>
      </c>
      <c r="Q155" s="124">
        <f t="shared" si="8"/>
      </c>
    </row>
    <row r="156" spans="6:17" ht="12">
      <c r="F156" s="118">
        <f ca="1" t="shared" si="6"/>
      </c>
      <c r="I156" s="119">
        <f ca="1" t="shared" si="7"/>
      </c>
      <c r="Q156" s="124">
        <f t="shared" si="8"/>
      </c>
    </row>
    <row r="157" spans="6:17" ht="12">
      <c r="F157" s="118">
        <f ca="1" t="shared" si="6"/>
      </c>
      <c r="I157" s="119">
        <f ca="1" t="shared" si="7"/>
      </c>
      <c r="Q157" s="124">
        <f t="shared" si="8"/>
      </c>
    </row>
    <row r="158" spans="6:17" ht="12">
      <c r="F158" s="118">
        <f ca="1" t="shared" si="6"/>
      </c>
      <c r="I158" s="119">
        <f ca="1" t="shared" si="7"/>
      </c>
      <c r="Q158" s="124">
        <f t="shared" si="8"/>
      </c>
    </row>
    <row r="159" spans="6:17" ht="12">
      <c r="F159" s="118">
        <f ca="1" t="shared" si="6"/>
      </c>
      <c r="I159" s="119">
        <f ca="1" t="shared" si="7"/>
      </c>
      <c r="Q159" s="124">
        <f t="shared" si="8"/>
      </c>
    </row>
    <row r="160" spans="6:17" ht="12">
      <c r="F160" s="118">
        <f ca="1" t="shared" si="6"/>
      </c>
      <c r="I160" s="119">
        <f ca="1" t="shared" si="7"/>
      </c>
      <c r="Q160" s="124">
        <f t="shared" si="8"/>
      </c>
    </row>
    <row r="161" spans="6:17" ht="12">
      <c r="F161" s="118">
        <f ca="1" t="shared" si="6"/>
      </c>
      <c r="I161" s="119">
        <f ca="1" t="shared" si="7"/>
      </c>
      <c r="Q161" s="124">
        <f t="shared" si="8"/>
      </c>
    </row>
    <row r="162" spans="6:17" ht="12">
      <c r="F162" s="118">
        <f ca="1" t="shared" si="6"/>
      </c>
      <c r="I162" s="119">
        <f ca="1" t="shared" si="7"/>
      </c>
      <c r="Q162" s="124">
        <f t="shared" si="8"/>
      </c>
    </row>
    <row r="163" spans="6:17" ht="12">
      <c r="F163" s="118">
        <f ca="1" t="shared" si="6"/>
      </c>
      <c r="I163" s="119">
        <f ca="1" t="shared" si="7"/>
      </c>
      <c r="Q163" s="124">
        <f t="shared" si="8"/>
      </c>
    </row>
    <row r="164" spans="6:17" ht="12">
      <c r="F164" s="118">
        <f ca="1" t="shared" si="6"/>
      </c>
      <c r="I164" s="119">
        <f ca="1" t="shared" si="7"/>
      </c>
      <c r="Q164" s="124">
        <f t="shared" si="8"/>
      </c>
    </row>
    <row r="165" spans="6:17" ht="12">
      <c r="F165" s="118">
        <f ca="1" t="shared" si="6"/>
      </c>
      <c r="I165" s="119">
        <f ca="1" t="shared" si="7"/>
      </c>
      <c r="Q165" s="124">
        <f t="shared" si="8"/>
      </c>
    </row>
    <row r="166" spans="6:17" ht="12">
      <c r="F166" s="118">
        <f ca="1" t="shared" si="6"/>
      </c>
      <c r="I166" s="119">
        <f ca="1" t="shared" si="7"/>
      </c>
      <c r="Q166" s="124">
        <f t="shared" si="8"/>
      </c>
    </row>
    <row r="167" spans="6:17" ht="12">
      <c r="F167" s="118">
        <f ca="1" t="shared" si="6"/>
      </c>
      <c r="I167" s="119">
        <f ca="1" t="shared" si="7"/>
      </c>
      <c r="Q167" s="124">
        <f t="shared" si="8"/>
      </c>
    </row>
    <row r="168" spans="6:17" ht="12">
      <c r="F168" s="118">
        <f ca="1" t="shared" si="6"/>
      </c>
      <c r="I168" s="119">
        <f ca="1" t="shared" si="7"/>
      </c>
      <c r="Q168" s="124">
        <f t="shared" si="8"/>
      </c>
    </row>
    <row r="169" spans="6:17" ht="12">
      <c r="F169" s="118">
        <f ca="1" t="shared" si="6"/>
      </c>
      <c r="I169" s="119">
        <f ca="1" t="shared" si="7"/>
      </c>
      <c r="Q169" s="124">
        <f t="shared" si="8"/>
      </c>
    </row>
    <row r="170" spans="6:17" ht="12">
      <c r="F170" s="118">
        <f ca="1" t="shared" si="6"/>
      </c>
      <c r="I170" s="119">
        <f ca="1" t="shared" si="7"/>
      </c>
      <c r="Q170" s="124">
        <f t="shared" si="8"/>
      </c>
    </row>
    <row r="171" spans="6:17" ht="12">
      <c r="F171" s="118">
        <f ca="1" t="shared" si="6"/>
      </c>
      <c r="I171" s="119">
        <f ca="1" t="shared" si="7"/>
      </c>
      <c r="Q171" s="124">
        <f t="shared" si="8"/>
      </c>
    </row>
    <row r="172" spans="6:17" ht="12">
      <c r="F172" s="118">
        <f ca="1" t="shared" si="6"/>
      </c>
      <c r="I172" s="119">
        <f ca="1" t="shared" si="7"/>
      </c>
      <c r="Q172" s="124">
        <f t="shared" si="8"/>
      </c>
    </row>
    <row r="173" spans="6:17" ht="12">
      <c r="F173" s="118">
        <f ca="1" t="shared" si="6"/>
      </c>
      <c r="I173" s="119">
        <f ca="1" t="shared" si="7"/>
      </c>
      <c r="Q173" s="124">
        <f t="shared" si="8"/>
      </c>
    </row>
    <row r="174" spans="6:17" ht="12">
      <c r="F174" s="118">
        <f ca="1" t="shared" si="6"/>
      </c>
      <c r="I174" s="119">
        <f ca="1" t="shared" si="7"/>
      </c>
      <c r="Q174" s="124">
        <f t="shared" si="8"/>
      </c>
    </row>
    <row r="175" spans="6:17" ht="12">
      <c r="F175" s="118">
        <f ca="1" t="shared" si="6"/>
      </c>
      <c r="I175" s="119">
        <f ca="1" t="shared" si="7"/>
      </c>
      <c r="Q175" s="124">
        <f t="shared" si="8"/>
      </c>
    </row>
    <row r="176" spans="6:17" ht="12">
      <c r="F176" s="118">
        <f ca="1" t="shared" si="6"/>
      </c>
      <c r="I176" s="119">
        <f ca="1" t="shared" si="7"/>
      </c>
      <c r="Q176" s="124">
        <f t="shared" si="8"/>
      </c>
    </row>
    <row r="177" spans="6:17" ht="12">
      <c r="F177" s="118">
        <f ca="1" t="shared" si="6"/>
      </c>
      <c r="I177" s="119">
        <f ca="1" t="shared" si="7"/>
      </c>
      <c r="Q177" s="124">
        <f t="shared" si="8"/>
      </c>
    </row>
    <row r="178" spans="6:17" ht="12">
      <c r="F178" s="118">
        <f ca="1" t="shared" si="6"/>
      </c>
      <c r="I178" s="119">
        <f ca="1" t="shared" si="7"/>
      </c>
      <c r="Q178" s="124">
        <f t="shared" si="8"/>
      </c>
    </row>
    <row r="179" spans="6:17" ht="12">
      <c r="F179" s="118">
        <f ca="1" t="shared" si="6"/>
      </c>
      <c r="I179" s="119">
        <f ca="1" t="shared" si="7"/>
      </c>
      <c r="Q179" s="124">
        <f t="shared" si="8"/>
      </c>
    </row>
    <row r="180" spans="6:17" ht="12">
      <c r="F180" s="118">
        <f ca="1" t="shared" si="6"/>
      </c>
      <c r="I180" s="119">
        <f ca="1" t="shared" si="7"/>
      </c>
      <c r="Q180" s="124">
        <f t="shared" si="8"/>
      </c>
    </row>
    <row r="181" spans="6:17" ht="12">
      <c r="F181" s="118">
        <f ca="1" t="shared" si="6"/>
      </c>
      <c r="I181" s="119">
        <f ca="1" t="shared" si="7"/>
      </c>
      <c r="Q181" s="124">
        <f t="shared" si="8"/>
      </c>
    </row>
    <row r="182" spans="6:17" ht="12">
      <c r="F182" s="118">
        <f ca="1" t="shared" si="6"/>
      </c>
      <c r="I182" s="119">
        <f ca="1" t="shared" si="7"/>
      </c>
      <c r="Q182" s="124">
        <f t="shared" si="8"/>
      </c>
    </row>
    <row r="183" spans="6:17" ht="12">
      <c r="F183" s="118">
        <f ca="1" t="shared" si="6"/>
      </c>
      <c r="I183" s="119">
        <f ca="1" t="shared" si="7"/>
      </c>
      <c r="Q183" s="124">
        <f t="shared" si="8"/>
      </c>
    </row>
    <row r="184" spans="6:17" ht="12">
      <c r="F184" s="118">
        <f ca="1" t="shared" si="6"/>
      </c>
      <c r="I184" s="119">
        <f ca="1" t="shared" si="7"/>
      </c>
      <c r="Q184" s="124">
        <f t="shared" si="8"/>
      </c>
    </row>
    <row r="185" spans="6:17" ht="12">
      <c r="F185" s="118">
        <f ca="1" t="shared" si="6"/>
      </c>
      <c r="I185" s="119">
        <f ca="1" t="shared" si="7"/>
      </c>
      <c r="Q185" s="124">
        <f t="shared" si="8"/>
      </c>
    </row>
    <row r="186" spans="6:17" ht="12">
      <c r="F186" s="118">
        <f ca="1" t="shared" si="6"/>
      </c>
      <c r="I186" s="119">
        <f ca="1" t="shared" si="7"/>
      </c>
      <c r="Q186" s="124">
        <f t="shared" si="8"/>
      </c>
    </row>
    <row r="187" spans="6:17" ht="12">
      <c r="F187" s="118">
        <f ca="1" t="shared" si="6"/>
      </c>
      <c r="I187" s="119">
        <f ca="1" t="shared" si="7"/>
      </c>
      <c r="Q187" s="124">
        <f t="shared" si="8"/>
      </c>
    </row>
    <row r="188" spans="6:17" ht="12">
      <c r="F188" s="118">
        <f ca="1" t="shared" si="6"/>
      </c>
      <c r="I188" s="119">
        <f ca="1" t="shared" si="7"/>
      </c>
      <c r="Q188" s="124">
        <f t="shared" si="8"/>
      </c>
    </row>
    <row r="189" spans="6:17" ht="12">
      <c r="F189" s="118">
        <f ca="1" t="shared" si="6"/>
      </c>
      <c r="I189" s="119">
        <f ca="1" t="shared" si="7"/>
      </c>
      <c r="Q189" s="124">
        <f t="shared" si="8"/>
      </c>
    </row>
    <row r="190" spans="6:17" ht="12">
      <c r="F190" s="118">
        <f ca="1" t="shared" si="6"/>
      </c>
      <c r="I190" s="119">
        <f ca="1" t="shared" si="7"/>
      </c>
      <c r="Q190" s="124">
        <f t="shared" si="8"/>
      </c>
    </row>
    <row r="191" spans="6:17" ht="12">
      <c r="F191" s="118">
        <f ca="1" t="shared" si="6"/>
      </c>
      <c r="I191" s="119">
        <f ca="1" t="shared" si="7"/>
      </c>
      <c r="Q191" s="124">
        <f t="shared" si="8"/>
      </c>
    </row>
    <row r="192" spans="6:17" ht="12">
      <c r="F192" s="118">
        <f ca="1" t="shared" si="6"/>
      </c>
      <c r="I192" s="119">
        <f ca="1" t="shared" si="7"/>
      </c>
      <c r="Q192" s="124">
        <f t="shared" si="8"/>
      </c>
    </row>
    <row r="193" spans="6:17" ht="12">
      <c r="F193" s="118">
        <f ca="1" t="shared" si="6"/>
      </c>
      <c r="I193" s="119">
        <f ca="1" t="shared" si="7"/>
      </c>
      <c r="Q193" s="124">
        <f t="shared" si="8"/>
      </c>
    </row>
    <row r="194" spans="6:17" ht="12">
      <c r="F194" s="118">
        <f ca="1" t="shared" si="6"/>
      </c>
      <c r="I194" s="119">
        <f ca="1" t="shared" si="7"/>
      </c>
      <c r="Q194" s="124">
        <f t="shared" si="8"/>
      </c>
    </row>
    <row r="195" spans="6:17" ht="12">
      <c r="F195" s="118">
        <f aca="true" ca="1" t="shared" si="9" ref="F195:F258">IF(P195="","",SUM(TODAY()-SUM(P195*139+(P195-1)*5+224+25)))</f>
      </c>
      <c r="I195" s="119">
        <f aca="true" ca="1" t="shared" si="10" ref="I195:I258">IF(P195="","",SUM(TODAY()-SUM(P195*139+(P195-1)*5+224+25)))</f>
      </c>
      <c r="Q195" s="124">
        <f aca="true" t="shared" si="11" ref="Q195:Q258">IF(A195="","",SUM(P195+R195+S195+T195+W195))</f>
      </c>
    </row>
    <row r="196" spans="6:17" ht="12">
      <c r="F196" s="118">
        <f ca="1" t="shared" si="9"/>
      </c>
      <c r="I196" s="119">
        <f ca="1" t="shared" si="10"/>
      </c>
      <c r="Q196" s="124">
        <f t="shared" si="11"/>
      </c>
    </row>
    <row r="197" spans="6:17" ht="12">
      <c r="F197" s="118">
        <f ca="1" t="shared" si="9"/>
      </c>
      <c r="I197" s="119">
        <f ca="1" t="shared" si="10"/>
      </c>
      <c r="Q197" s="124">
        <f t="shared" si="11"/>
      </c>
    </row>
    <row r="198" spans="6:17" ht="12">
      <c r="F198" s="118">
        <f ca="1" t="shared" si="9"/>
      </c>
      <c r="I198" s="119">
        <f ca="1" t="shared" si="10"/>
      </c>
      <c r="Q198" s="124">
        <f t="shared" si="11"/>
      </c>
    </row>
    <row r="199" spans="6:17" ht="12">
      <c r="F199" s="118">
        <f ca="1" t="shared" si="9"/>
      </c>
      <c r="I199" s="119">
        <f ca="1" t="shared" si="10"/>
      </c>
      <c r="Q199" s="124">
        <f t="shared" si="11"/>
      </c>
    </row>
    <row r="200" spans="6:17" ht="12">
      <c r="F200" s="118">
        <f ca="1" t="shared" si="9"/>
      </c>
      <c r="I200" s="119">
        <f ca="1" t="shared" si="10"/>
      </c>
      <c r="Q200" s="124">
        <f t="shared" si="11"/>
      </c>
    </row>
    <row r="201" spans="6:17" ht="12">
      <c r="F201" s="118">
        <f ca="1" t="shared" si="9"/>
      </c>
      <c r="I201" s="119">
        <f ca="1" t="shared" si="10"/>
      </c>
      <c r="Q201" s="124">
        <f t="shared" si="11"/>
      </c>
    </row>
    <row r="202" spans="6:17" ht="12">
      <c r="F202" s="118">
        <f ca="1" t="shared" si="9"/>
      </c>
      <c r="I202" s="119">
        <f ca="1" t="shared" si="10"/>
      </c>
      <c r="Q202" s="124">
        <f t="shared" si="11"/>
      </c>
    </row>
    <row r="203" spans="6:17" ht="12">
      <c r="F203" s="118">
        <f ca="1" t="shared" si="9"/>
      </c>
      <c r="I203" s="119">
        <f ca="1" t="shared" si="10"/>
      </c>
      <c r="Q203" s="124">
        <f t="shared" si="11"/>
      </c>
    </row>
    <row r="204" spans="6:17" ht="12">
      <c r="F204" s="118">
        <f ca="1" t="shared" si="9"/>
      </c>
      <c r="I204" s="119">
        <f ca="1" t="shared" si="10"/>
      </c>
      <c r="Q204" s="124">
        <f t="shared" si="11"/>
      </c>
    </row>
    <row r="205" spans="6:17" ht="12">
      <c r="F205" s="118">
        <f ca="1" t="shared" si="9"/>
      </c>
      <c r="I205" s="119">
        <f ca="1" t="shared" si="10"/>
      </c>
      <c r="Q205" s="124">
        <f t="shared" si="11"/>
      </c>
    </row>
    <row r="206" spans="6:17" ht="12">
      <c r="F206" s="118">
        <f ca="1" t="shared" si="9"/>
      </c>
      <c r="I206" s="119">
        <f ca="1" t="shared" si="10"/>
      </c>
      <c r="Q206" s="124">
        <f t="shared" si="11"/>
      </c>
    </row>
    <row r="207" spans="6:17" ht="12">
      <c r="F207" s="118">
        <f ca="1" t="shared" si="9"/>
      </c>
      <c r="I207" s="119">
        <f ca="1" t="shared" si="10"/>
      </c>
      <c r="Q207" s="124">
        <f t="shared" si="11"/>
      </c>
    </row>
    <row r="208" spans="6:17" ht="12">
      <c r="F208" s="118">
        <f ca="1" t="shared" si="9"/>
      </c>
      <c r="I208" s="119">
        <f ca="1" t="shared" si="10"/>
      </c>
      <c r="Q208" s="124">
        <f t="shared" si="11"/>
      </c>
    </row>
    <row r="209" spans="6:17" ht="12">
      <c r="F209" s="118">
        <f ca="1" t="shared" si="9"/>
      </c>
      <c r="I209" s="119">
        <f ca="1" t="shared" si="10"/>
      </c>
      <c r="Q209" s="124">
        <f t="shared" si="11"/>
      </c>
    </row>
    <row r="210" spans="6:17" ht="12">
      <c r="F210" s="118">
        <f ca="1" t="shared" si="9"/>
      </c>
      <c r="I210" s="119">
        <f ca="1" t="shared" si="10"/>
      </c>
      <c r="Q210" s="124">
        <f t="shared" si="11"/>
      </c>
    </row>
    <row r="211" spans="6:17" ht="12">
      <c r="F211" s="118">
        <f ca="1" t="shared" si="9"/>
      </c>
      <c r="I211" s="119">
        <f ca="1" t="shared" si="10"/>
      </c>
      <c r="Q211" s="124">
        <f t="shared" si="11"/>
      </c>
    </row>
    <row r="212" spans="6:17" ht="12">
      <c r="F212" s="118">
        <f ca="1" t="shared" si="9"/>
      </c>
      <c r="I212" s="119">
        <f ca="1" t="shared" si="10"/>
      </c>
      <c r="Q212" s="124">
        <f t="shared" si="11"/>
      </c>
    </row>
    <row r="213" spans="6:17" ht="12">
      <c r="F213" s="118">
        <f ca="1" t="shared" si="9"/>
      </c>
      <c r="I213" s="119">
        <f ca="1" t="shared" si="10"/>
      </c>
      <c r="Q213" s="124">
        <f t="shared" si="11"/>
      </c>
    </row>
    <row r="214" spans="6:17" ht="12">
      <c r="F214" s="118">
        <f ca="1" t="shared" si="9"/>
      </c>
      <c r="I214" s="119">
        <f ca="1" t="shared" si="10"/>
      </c>
      <c r="Q214" s="124">
        <f t="shared" si="11"/>
      </c>
    </row>
    <row r="215" spans="6:17" ht="12">
      <c r="F215" s="118">
        <f ca="1" t="shared" si="9"/>
      </c>
      <c r="I215" s="119">
        <f ca="1" t="shared" si="10"/>
      </c>
      <c r="Q215" s="124">
        <f t="shared" si="11"/>
      </c>
    </row>
    <row r="216" spans="6:17" ht="12">
      <c r="F216" s="118">
        <f ca="1" t="shared" si="9"/>
      </c>
      <c r="I216" s="119">
        <f ca="1" t="shared" si="10"/>
      </c>
      <c r="Q216" s="124">
        <f t="shared" si="11"/>
      </c>
    </row>
    <row r="217" spans="6:17" ht="12">
      <c r="F217" s="118">
        <f ca="1" t="shared" si="9"/>
      </c>
      <c r="I217" s="119">
        <f ca="1" t="shared" si="10"/>
      </c>
      <c r="Q217" s="124">
        <f t="shared" si="11"/>
      </c>
    </row>
    <row r="218" spans="6:17" ht="12">
      <c r="F218" s="118">
        <f ca="1" t="shared" si="9"/>
      </c>
      <c r="I218" s="119">
        <f ca="1" t="shared" si="10"/>
      </c>
      <c r="Q218" s="124">
        <f t="shared" si="11"/>
      </c>
    </row>
    <row r="219" spans="6:17" ht="12">
      <c r="F219" s="118">
        <f ca="1" t="shared" si="9"/>
      </c>
      <c r="I219" s="119">
        <f ca="1" t="shared" si="10"/>
      </c>
      <c r="Q219" s="124">
        <f t="shared" si="11"/>
      </c>
    </row>
    <row r="220" spans="6:17" ht="12">
      <c r="F220" s="118">
        <f ca="1" t="shared" si="9"/>
      </c>
      <c r="I220" s="119">
        <f ca="1" t="shared" si="10"/>
      </c>
      <c r="Q220" s="124">
        <f t="shared" si="11"/>
      </c>
    </row>
    <row r="221" spans="6:17" ht="12">
      <c r="F221" s="118">
        <f ca="1" t="shared" si="9"/>
      </c>
      <c r="I221" s="119">
        <f ca="1" t="shared" si="10"/>
      </c>
      <c r="Q221" s="124">
        <f t="shared" si="11"/>
      </c>
    </row>
    <row r="222" spans="6:17" ht="12">
      <c r="F222" s="118">
        <f ca="1" t="shared" si="9"/>
      </c>
      <c r="I222" s="119">
        <f ca="1" t="shared" si="10"/>
      </c>
      <c r="Q222" s="124">
        <f t="shared" si="11"/>
      </c>
    </row>
    <row r="223" spans="6:17" ht="12">
      <c r="F223" s="118">
        <f ca="1" t="shared" si="9"/>
      </c>
      <c r="I223" s="119">
        <f ca="1" t="shared" si="10"/>
      </c>
      <c r="Q223" s="124">
        <f t="shared" si="11"/>
      </c>
    </row>
    <row r="224" spans="6:17" ht="12">
      <c r="F224" s="118">
        <f ca="1" t="shared" si="9"/>
      </c>
      <c r="I224" s="119">
        <f ca="1" t="shared" si="10"/>
      </c>
      <c r="Q224" s="124">
        <f t="shared" si="11"/>
      </c>
    </row>
    <row r="225" spans="6:17" ht="12">
      <c r="F225" s="118">
        <f ca="1" t="shared" si="9"/>
      </c>
      <c r="I225" s="119">
        <f ca="1" t="shared" si="10"/>
      </c>
      <c r="Q225" s="124">
        <f t="shared" si="11"/>
      </c>
    </row>
    <row r="226" spans="6:17" ht="12">
      <c r="F226" s="118">
        <f ca="1" t="shared" si="9"/>
      </c>
      <c r="I226" s="119">
        <f ca="1" t="shared" si="10"/>
      </c>
      <c r="Q226" s="124">
        <f t="shared" si="11"/>
      </c>
    </row>
    <row r="227" spans="6:17" ht="12">
      <c r="F227" s="118">
        <f ca="1" t="shared" si="9"/>
      </c>
      <c r="I227" s="119">
        <f ca="1" t="shared" si="10"/>
      </c>
      <c r="Q227" s="124">
        <f t="shared" si="11"/>
      </c>
    </row>
    <row r="228" spans="6:17" ht="12">
      <c r="F228" s="118">
        <f ca="1" t="shared" si="9"/>
      </c>
      <c r="I228" s="119">
        <f ca="1" t="shared" si="10"/>
      </c>
      <c r="Q228" s="124">
        <f t="shared" si="11"/>
      </c>
    </row>
    <row r="229" spans="6:17" ht="12">
      <c r="F229" s="118">
        <f ca="1" t="shared" si="9"/>
      </c>
      <c r="I229" s="119">
        <f ca="1" t="shared" si="10"/>
      </c>
      <c r="Q229" s="124">
        <f t="shared" si="11"/>
      </c>
    </row>
    <row r="230" spans="6:17" ht="12">
      <c r="F230" s="118">
        <f ca="1" t="shared" si="9"/>
      </c>
      <c r="I230" s="119">
        <f ca="1" t="shared" si="10"/>
      </c>
      <c r="Q230" s="124">
        <f t="shared" si="11"/>
      </c>
    </row>
    <row r="231" spans="6:17" ht="12">
      <c r="F231" s="118">
        <f ca="1" t="shared" si="9"/>
      </c>
      <c r="I231" s="119">
        <f ca="1" t="shared" si="10"/>
      </c>
      <c r="Q231" s="124">
        <f t="shared" si="11"/>
      </c>
    </row>
    <row r="232" spans="6:17" ht="12">
      <c r="F232" s="118">
        <f ca="1" t="shared" si="9"/>
      </c>
      <c r="I232" s="119">
        <f ca="1" t="shared" si="10"/>
      </c>
      <c r="Q232" s="124">
        <f t="shared" si="11"/>
      </c>
    </row>
    <row r="233" spans="6:17" ht="12">
      <c r="F233" s="118">
        <f ca="1" t="shared" si="9"/>
      </c>
      <c r="I233" s="119">
        <f ca="1" t="shared" si="10"/>
      </c>
      <c r="Q233" s="124">
        <f t="shared" si="11"/>
      </c>
    </row>
    <row r="234" spans="6:17" ht="12">
      <c r="F234" s="118">
        <f ca="1" t="shared" si="9"/>
      </c>
      <c r="I234" s="119">
        <f ca="1" t="shared" si="10"/>
      </c>
      <c r="Q234" s="124">
        <f t="shared" si="11"/>
      </c>
    </row>
    <row r="235" spans="6:17" ht="12">
      <c r="F235" s="118">
        <f ca="1" t="shared" si="9"/>
      </c>
      <c r="I235" s="119">
        <f ca="1" t="shared" si="10"/>
      </c>
      <c r="Q235" s="124">
        <f t="shared" si="11"/>
      </c>
    </row>
    <row r="236" spans="6:17" ht="12">
      <c r="F236" s="118">
        <f ca="1" t="shared" si="9"/>
      </c>
      <c r="I236" s="119">
        <f ca="1" t="shared" si="10"/>
      </c>
      <c r="Q236" s="124">
        <f t="shared" si="11"/>
      </c>
    </row>
    <row r="237" spans="6:17" ht="12">
      <c r="F237" s="118">
        <f ca="1" t="shared" si="9"/>
      </c>
      <c r="I237" s="119">
        <f ca="1" t="shared" si="10"/>
      </c>
      <c r="Q237" s="124">
        <f t="shared" si="11"/>
      </c>
    </row>
    <row r="238" spans="6:17" ht="12">
      <c r="F238" s="118">
        <f ca="1" t="shared" si="9"/>
      </c>
      <c r="I238" s="119">
        <f ca="1" t="shared" si="10"/>
      </c>
      <c r="Q238" s="124">
        <f t="shared" si="11"/>
      </c>
    </row>
    <row r="239" spans="6:17" ht="12">
      <c r="F239" s="118">
        <f ca="1" t="shared" si="9"/>
      </c>
      <c r="I239" s="119">
        <f ca="1" t="shared" si="10"/>
      </c>
      <c r="Q239" s="124">
        <f t="shared" si="11"/>
      </c>
    </row>
    <row r="240" spans="6:17" ht="12">
      <c r="F240" s="118">
        <f ca="1" t="shared" si="9"/>
      </c>
      <c r="I240" s="119">
        <f ca="1" t="shared" si="10"/>
      </c>
      <c r="Q240" s="124">
        <f t="shared" si="11"/>
      </c>
    </row>
    <row r="241" spans="6:17" ht="12">
      <c r="F241" s="118">
        <f ca="1" t="shared" si="9"/>
      </c>
      <c r="I241" s="119">
        <f ca="1" t="shared" si="10"/>
      </c>
      <c r="Q241" s="124">
        <f t="shared" si="11"/>
      </c>
    </row>
    <row r="242" spans="6:17" ht="12">
      <c r="F242" s="118">
        <f ca="1" t="shared" si="9"/>
      </c>
      <c r="I242" s="119">
        <f ca="1" t="shared" si="10"/>
      </c>
      <c r="Q242" s="124">
        <f t="shared" si="11"/>
      </c>
    </row>
    <row r="243" spans="6:17" ht="12">
      <c r="F243" s="118">
        <f ca="1" t="shared" si="9"/>
      </c>
      <c r="I243" s="119">
        <f ca="1" t="shared" si="10"/>
      </c>
      <c r="Q243" s="124">
        <f t="shared" si="11"/>
      </c>
    </row>
    <row r="244" spans="6:17" ht="12">
      <c r="F244" s="118">
        <f ca="1" t="shared" si="9"/>
      </c>
      <c r="I244" s="119">
        <f ca="1" t="shared" si="10"/>
      </c>
      <c r="Q244" s="124">
        <f t="shared" si="11"/>
      </c>
    </row>
    <row r="245" spans="6:17" ht="12">
      <c r="F245" s="118">
        <f ca="1" t="shared" si="9"/>
      </c>
      <c r="I245" s="119">
        <f ca="1" t="shared" si="10"/>
      </c>
      <c r="Q245" s="124">
        <f t="shared" si="11"/>
      </c>
    </row>
    <row r="246" spans="6:17" ht="12">
      <c r="F246" s="118">
        <f ca="1" t="shared" si="9"/>
      </c>
      <c r="I246" s="119">
        <f ca="1" t="shared" si="10"/>
      </c>
      <c r="Q246" s="124">
        <f t="shared" si="11"/>
      </c>
    </row>
    <row r="247" spans="6:17" ht="12">
      <c r="F247" s="118">
        <f ca="1" t="shared" si="9"/>
      </c>
      <c r="I247" s="119">
        <f ca="1" t="shared" si="10"/>
      </c>
      <c r="Q247" s="124">
        <f t="shared" si="11"/>
      </c>
    </row>
    <row r="248" spans="6:17" ht="12">
      <c r="F248" s="118">
        <f ca="1" t="shared" si="9"/>
      </c>
      <c r="I248" s="119">
        <f ca="1" t="shared" si="10"/>
      </c>
      <c r="Q248" s="124">
        <f t="shared" si="11"/>
      </c>
    </row>
    <row r="249" spans="6:17" ht="12">
      <c r="F249" s="118">
        <f ca="1" t="shared" si="9"/>
      </c>
      <c r="I249" s="119">
        <f ca="1" t="shared" si="10"/>
      </c>
      <c r="Q249" s="124">
        <f t="shared" si="11"/>
      </c>
    </row>
    <row r="250" spans="6:17" ht="12">
      <c r="F250" s="118">
        <f ca="1" t="shared" si="9"/>
      </c>
      <c r="I250" s="119">
        <f ca="1" t="shared" si="10"/>
      </c>
      <c r="Q250" s="124">
        <f t="shared" si="11"/>
      </c>
    </row>
    <row r="251" spans="6:17" ht="12">
      <c r="F251" s="118">
        <f ca="1" t="shared" si="9"/>
      </c>
      <c r="I251" s="119">
        <f ca="1" t="shared" si="10"/>
      </c>
      <c r="Q251" s="124">
        <f t="shared" si="11"/>
      </c>
    </row>
    <row r="252" spans="6:17" ht="12">
      <c r="F252" s="118">
        <f ca="1" t="shared" si="9"/>
      </c>
      <c r="I252" s="119">
        <f ca="1" t="shared" si="10"/>
      </c>
      <c r="Q252" s="124">
        <f t="shared" si="11"/>
      </c>
    </row>
    <row r="253" spans="6:17" ht="12">
      <c r="F253" s="118">
        <f ca="1" t="shared" si="9"/>
      </c>
      <c r="I253" s="119">
        <f ca="1" t="shared" si="10"/>
      </c>
      <c r="Q253" s="124">
        <f t="shared" si="11"/>
      </c>
    </row>
    <row r="254" spans="6:17" ht="12">
      <c r="F254" s="118">
        <f ca="1" t="shared" si="9"/>
      </c>
      <c r="I254" s="119">
        <f ca="1" t="shared" si="10"/>
      </c>
      <c r="Q254" s="124">
        <f t="shared" si="11"/>
      </c>
    </row>
    <row r="255" spans="6:17" ht="12">
      <c r="F255" s="118">
        <f ca="1" t="shared" si="9"/>
      </c>
      <c r="I255" s="119">
        <f ca="1" t="shared" si="10"/>
      </c>
      <c r="Q255" s="124">
        <f t="shared" si="11"/>
      </c>
    </row>
    <row r="256" spans="6:17" ht="12">
      <c r="F256" s="118">
        <f ca="1" t="shared" si="9"/>
      </c>
      <c r="I256" s="119">
        <f ca="1" t="shared" si="10"/>
      </c>
      <c r="Q256" s="124">
        <f t="shared" si="11"/>
      </c>
    </row>
    <row r="257" spans="6:17" ht="12">
      <c r="F257" s="118">
        <f ca="1" t="shared" si="9"/>
      </c>
      <c r="I257" s="119">
        <f ca="1" t="shared" si="10"/>
      </c>
      <c r="Q257" s="124">
        <f t="shared" si="11"/>
      </c>
    </row>
    <row r="258" spans="6:17" ht="12">
      <c r="F258" s="118">
        <f ca="1" t="shared" si="9"/>
      </c>
      <c r="I258" s="119">
        <f ca="1" t="shared" si="10"/>
      </c>
      <c r="Q258" s="124">
        <f t="shared" si="11"/>
      </c>
    </row>
    <row r="259" spans="6:17" ht="12">
      <c r="F259" s="118">
        <f aca="true" ca="1" t="shared" si="12" ref="F259:F322">IF(P259="","",SUM(TODAY()-SUM(P259*139+(P259-1)*5+224+25)))</f>
      </c>
      <c r="I259" s="119">
        <f aca="true" ca="1" t="shared" si="13" ref="I259:I322">IF(P259="","",SUM(TODAY()-SUM(P259*139+(P259-1)*5+224+25)))</f>
      </c>
      <c r="Q259" s="124">
        <f aca="true" t="shared" si="14" ref="Q259:Q322">IF(A259="","",SUM(P259+R259+S259+T259+W259))</f>
      </c>
    </row>
    <row r="260" spans="6:17" ht="12">
      <c r="F260" s="118">
        <f ca="1" t="shared" si="12"/>
      </c>
      <c r="I260" s="119">
        <f ca="1" t="shared" si="13"/>
      </c>
      <c r="Q260" s="124">
        <f t="shared" si="14"/>
      </c>
    </row>
    <row r="261" spans="6:17" ht="12">
      <c r="F261" s="118">
        <f ca="1" t="shared" si="12"/>
      </c>
      <c r="I261" s="119">
        <f ca="1" t="shared" si="13"/>
      </c>
      <c r="Q261" s="124">
        <f t="shared" si="14"/>
      </c>
    </row>
    <row r="262" spans="6:17" ht="12">
      <c r="F262" s="118">
        <f ca="1" t="shared" si="12"/>
      </c>
      <c r="I262" s="119">
        <f ca="1" t="shared" si="13"/>
      </c>
      <c r="Q262" s="124">
        <f t="shared" si="14"/>
      </c>
    </row>
    <row r="263" spans="6:17" ht="12">
      <c r="F263" s="118">
        <f ca="1" t="shared" si="12"/>
      </c>
      <c r="I263" s="119">
        <f ca="1" t="shared" si="13"/>
      </c>
      <c r="Q263" s="124">
        <f t="shared" si="14"/>
      </c>
    </row>
    <row r="264" spans="6:17" ht="12">
      <c r="F264" s="118">
        <f ca="1" t="shared" si="12"/>
      </c>
      <c r="I264" s="119">
        <f ca="1" t="shared" si="13"/>
      </c>
      <c r="Q264" s="124">
        <f t="shared" si="14"/>
      </c>
    </row>
    <row r="265" spans="6:17" ht="12">
      <c r="F265" s="118">
        <f ca="1" t="shared" si="12"/>
      </c>
      <c r="I265" s="119">
        <f ca="1" t="shared" si="13"/>
      </c>
      <c r="Q265" s="124">
        <f t="shared" si="14"/>
      </c>
    </row>
    <row r="266" spans="6:17" ht="12">
      <c r="F266" s="118">
        <f ca="1" t="shared" si="12"/>
      </c>
      <c r="I266" s="119">
        <f ca="1" t="shared" si="13"/>
      </c>
      <c r="Q266" s="124">
        <f t="shared" si="14"/>
      </c>
    </row>
    <row r="267" spans="6:17" ht="12">
      <c r="F267" s="118">
        <f ca="1" t="shared" si="12"/>
      </c>
      <c r="I267" s="119">
        <f ca="1" t="shared" si="13"/>
      </c>
      <c r="Q267" s="124">
        <f t="shared" si="14"/>
      </c>
    </row>
    <row r="268" spans="6:17" ht="12">
      <c r="F268" s="118">
        <f ca="1" t="shared" si="12"/>
      </c>
      <c r="I268" s="119">
        <f ca="1" t="shared" si="13"/>
      </c>
      <c r="Q268" s="124">
        <f t="shared" si="14"/>
      </c>
    </row>
    <row r="269" spans="6:17" ht="12">
      <c r="F269" s="118">
        <f ca="1" t="shared" si="12"/>
      </c>
      <c r="I269" s="119">
        <f ca="1" t="shared" si="13"/>
      </c>
      <c r="Q269" s="124">
        <f t="shared" si="14"/>
      </c>
    </row>
    <row r="270" spans="6:17" ht="12">
      <c r="F270" s="118">
        <f ca="1" t="shared" si="12"/>
      </c>
      <c r="I270" s="119">
        <f ca="1" t="shared" si="13"/>
      </c>
      <c r="Q270" s="124">
        <f t="shared" si="14"/>
      </c>
    </row>
    <row r="271" spans="6:17" ht="12">
      <c r="F271" s="118">
        <f ca="1" t="shared" si="12"/>
      </c>
      <c r="I271" s="119">
        <f ca="1" t="shared" si="13"/>
      </c>
      <c r="Q271" s="124">
        <f t="shared" si="14"/>
      </c>
    </row>
    <row r="272" spans="6:17" ht="12">
      <c r="F272" s="118">
        <f ca="1" t="shared" si="12"/>
      </c>
      <c r="I272" s="119">
        <f ca="1" t="shared" si="13"/>
      </c>
      <c r="Q272" s="124">
        <f t="shared" si="14"/>
      </c>
    </row>
    <row r="273" spans="6:17" ht="12">
      <c r="F273" s="118">
        <f ca="1" t="shared" si="12"/>
      </c>
      <c r="I273" s="119">
        <f ca="1" t="shared" si="13"/>
      </c>
      <c r="Q273" s="124">
        <f t="shared" si="14"/>
      </c>
    </row>
    <row r="274" spans="6:17" ht="12">
      <c r="F274" s="118">
        <f ca="1" t="shared" si="12"/>
      </c>
      <c r="I274" s="119">
        <f ca="1" t="shared" si="13"/>
      </c>
      <c r="Q274" s="124">
        <f t="shared" si="14"/>
      </c>
    </row>
    <row r="275" spans="6:17" ht="12">
      <c r="F275" s="118">
        <f ca="1" t="shared" si="12"/>
      </c>
      <c r="I275" s="119">
        <f ca="1" t="shared" si="13"/>
      </c>
      <c r="Q275" s="124">
        <f t="shared" si="14"/>
      </c>
    </row>
    <row r="276" spans="6:17" ht="12">
      <c r="F276" s="118">
        <f ca="1" t="shared" si="12"/>
      </c>
      <c r="I276" s="119">
        <f ca="1" t="shared" si="13"/>
      </c>
      <c r="Q276" s="124">
        <f t="shared" si="14"/>
      </c>
    </row>
    <row r="277" spans="6:17" ht="12">
      <c r="F277" s="118">
        <f ca="1" t="shared" si="12"/>
      </c>
      <c r="I277" s="119">
        <f ca="1" t="shared" si="13"/>
      </c>
      <c r="Q277" s="124">
        <f t="shared" si="14"/>
      </c>
    </row>
    <row r="278" spans="6:17" ht="12">
      <c r="F278" s="118">
        <f ca="1" t="shared" si="12"/>
      </c>
      <c r="I278" s="119">
        <f ca="1" t="shared" si="13"/>
      </c>
      <c r="Q278" s="124">
        <f t="shared" si="14"/>
      </c>
    </row>
    <row r="279" spans="6:17" ht="12">
      <c r="F279" s="118">
        <f ca="1" t="shared" si="12"/>
      </c>
      <c r="I279" s="119">
        <f ca="1" t="shared" si="13"/>
      </c>
      <c r="Q279" s="124">
        <f t="shared" si="14"/>
      </c>
    </row>
    <row r="280" spans="6:17" ht="12">
      <c r="F280" s="118">
        <f ca="1" t="shared" si="12"/>
      </c>
      <c r="I280" s="119">
        <f ca="1" t="shared" si="13"/>
      </c>
      <c r="Q280" s="124">
        <f t="shared" si="14"/>
      </c>
    </row>
    <row r="281" spans="6:17" ht="12">
      <c r="F281" s="118">
        <f ca="1" t="shared" si="12"/>
      </c>
      <c r="I281" s="119">
        <f ca="1" t="shared" si="13"/>
      </c>
      <c r="Q281" s="124">
        <f t="shared" si="14"/>
      </c>
    </row>
    <row r="282" spans="6:17" ht="12">
      <c r="F282" s="118">
        <f ca="1" t="shared" si="12"/>
      </c>
      <c r="I282" s="119">
        <f ca="1" t="shared" si="13"/>
      </c>
      <c r="Q282" s="124">
        <f t="shared" si="14"/>
      </c>
    </row>
    <row r="283" spans="6:17" ht="12">
      <c r="F283" s="118">
        <f ca="1" t="shared" si="12"/>
      </c>
      <c r="I283" s="119">
        <f ca="1" t="shared" si="13"/>
      </c>
      <c r="Q283" s="124">
        <f t="shared" si="14"/>
      </c>
    </row>
    <row r="284" spans="6:17" ht="12">
      <c r="F284" s="118">
        <f ca="1" t="shared" si="12"/>
      </c>
      <c r="I284" s="119">
        <f ca="1" t="shared" si="13"/>
      </c>
      <c r="Q284" s="124">
        <f t="shared" si="14"/>
      </c>
    </row>
    <row r="285" spans="6:17" ht="12">
      <c r="F285" s="118">
        <f ca="1" t="shared" si="12"/>
      </c>
      <c r="I285" s="119">
        <f ca="1" t="shared" si="13"/>
      </c>
      <c r="Q285" s="124">
        <f t="shared" si="14"/>
      </c>
    </row>
    <row r="286" spans="6:17" ht="12">
      <c r="F286" s="118">
        <f ca="1" t="shared" si="12"/>
      </c>
      <c r="I286" s="119">
        <f ca="1" t="shared" si="13"/>
      </c>
      <c r="Q286" s="124">
        <f t="shared" si="14"/>
      </c>
    </row>
    <row r="287" spans="6:17" ht="12">
      <c r="F287" s="118">
        <f ca="1" t="shared" si="12"/>
      </c>
      <c r="I287" s="119">
        <f ca="1" t="shared" si="13"/>
      </c>
      <c r="Q287" s="124">
        <f t="shared" si="14"/>
      </c>
    </row>
    <row r="288" spans="6:17" ht="12">
      <c r="F288" s="118">
        <f ca="1" t="shared" si="12"/>
      </c>
      <c r="I288" s="119">
        <f ca="1" t="shared" si="13"/>
      </c>
      <c r="Q288" s="124">
        <f t="shared" si="14"/>
      </c>
    </row>
    <row r="289" spans="6:17" ht="12">
      <c r="F289" s="118">
        <f ca="1" t="shared" si="12"/>
      </c>
      <c r="I289" s="119">
        <f ca="1" t="shared" si="13"/>
      </c>
      <c r="Q289" s="124">
        <f t="shared" si="14"/>
      </c>
    </row>
    <row r="290" spans="6:17" ht="12">
      <c r="F290" s="118">
        <f ca="1" t="shared" si="12"/>
      </c>
      <c r="I290" s="119">
        <f ca="1" t="shared" si="13"/>
      </c>
      <c r="Q290" s="124">
        <f t="shared" si="14"/>
      </c>
    </row>
    <row r="291" spans="6:17" ht="12">
      <c r="F291" s="118">
        <f ca="1" t="shared" si="12"/>
      </c>
      <c r="I291" s="119">
        <f ca="1" t="shared" si="13"/>
      </c>
      <c r="Q291" s="124">
        <f t="shared" si="14"/>
      </c>
    </row>
    <row r="292" spans="6:17" ht="12">
      <c r="F292" s="118">
        <f ca="1" t="shared" si="12"/>
      </c>
      <c r="I292" s="119">
        <f ca="1" t="shared" si="13"/>
      </c>
      <c r="Q292" s="124">
        <f t="shared" si="14"/>
      </c>
    </row>
    <row r="293" spans="6:17" ht="12">
      <c r="F293" s="118">
        <f ca="1" t="shared" si="12"/>
      </c>
      <c r="I293" s="119">
        <f ca="1" t="shared" si="13"/>
      </c>
      <c r="Q293" s="124">
        <f t="shared" si="14"/>
      </c>
    </row>
    <row r="294" spans="6:17" ht="12">
      <c r="F294" s="118">
        <f ca="1" t="shared" si="12"/>
      </c>
      <c r="I294" s="119">
        <f ca="1" t="shared" si="13"/>
      </c>
      <c r="Q294" s="124">
        <f t="shared" si="14"/>
      </c>
    </row>
    <row r="295" spans="6:17" ht="12">
      <c r="F295" s="118">
        <f ca="1" t="shared" si="12"/>
      </c>
      <c r="I295" s="119">
        <f ca="1" t="shared" si="13"/>
      </c>
      <c r="Q295" s="124">
        <f t="shared" si="14"/>
      </c>
    </row>
    <row r="296" spans="6:17" ht="12">
      <c r="F296" s="118">
        <f ca="1" t="shared" si="12"/>
      </c>
      <c r="I296" s="119">
        <f ca="1" t="shared" si="13"/>
      </c>
      <c r="Q296" s="124">
        <f t="shared" si="14"/>
      </c>
    </row>
    <row r="297" spans="6:17" ht="12">
      <c r="F297" s="118">
        <f ca="1" t="shared" si="12"/>
      </c>
      <c r="I297" s="119">
        <f ca="1" t="shared" si="13"/>
      </c>
      <c r="Q297" s="124">
        <f t="shared" si="14"/>
      </c>
    </row>
    <row r="298" spans="6:17" ht="12">
      <c r="F298" s="118">
        <f ca="1" t="shared" si="12"/>
      </c>
      <c r="I298" s="119">
        <f ca="1" t="shared" si="13"/>
      </c>
      <c r="Q298" s="124">
        <f t="shared" si="14"/>
      </c>
    </row>
    <row r="299" spans="6:17" ht="12">
      <c r="F299" s="118">
        <f ca="1" t="shared" si="12"/>
      </c>
      <c r="I299" s="119">
        <f ca="1" t="shared" si="13"/>
      </c>
      <c r="Q299" s="124">
        <f t="shared" si="14"/>
      </c>
    </row>
    <row r="300" spans="6:17" ht="12">
      <c r="F300" s="118">
        <f ca="1" t="shared" si="12"/>
      </c>
      <c r="I300" s="119">
        <f ca="1" t="shared" si="13"/>
      </c>
      <c r="Q300" s="124">
        <f t="shared" si="14"/>
      </c>
    </row>
    <row r="301" spans="6:17" ht="12">
      <c r="F301" s="118">
        <f ca="1" t="shared" si="12"/>
      </c>
      <c r="I301" s="119">
        <f ca="1" t="shared" si="13"/>
      </c>
      <c r="Q301" s="124">
        <f t="shared" si="14"/>
      </c>
    </row>
    <row r="302" spans="6:17" ht="12">
      <c r="F302" s="118">
        <f ca="1" t="shared" si="12"/>
      </c>
      <c r="I302" s="119">
        <f ca="1" t="shared" si="13"/>
      </c>
      <c r="Q302" s="124">
        <f t="shared" si="14"/>
      </c>
    </row>
    <row r="303" spans="6:17" ht="12">
      <c r="F303" s="118">
        <f ca="1" t="shared" si="12"/>
      </c>
      <c r="I303" s="119">
        <f ca="1" t="shared" si="13"/>
      </c>
      <c r="Q303" s="124">
        <f t="shared" si="14"/>
      </c>
    </row>
    <row r="304" spans="6:17" ht="12">
      <c r="F304" s="118">
        <f ca="1" t="shared" si="12"/>
      </c>
      <c r="I304" s="119">
        <f ca="1" t="shared" si="13"/>
      </c>
      <c r="Q304" s="124">
        <f t="shared" si="14"/>
      </c>
    </row>
    <row r="305" spans="6:17" ht="12">
      <c r="F305" s="118">
        <f ca="1" t="shared" si="12"/>
      </c>
      <c r="I305" s="119">
        <f ca="1" t="shared" si="13"/>
      </c>
      <c r="Q305" s="124">
        <f t="shared" si="14"/>
      </c>
    </row>
    <row r="306" spans="6:17" ht="12">
      <c r="F306" s="118">
        <f ca="1" t="shared" si="12"/>
      </c>
      <c r="I306" s="119">
        <f ca="1" t="shared" si="13"/>
      </c>
      <c r="Q306" s="124">
        <f t="shared" si="14"/>
      </c>
    </row>
    <row r="307" spans="6:17" ht="12">
      <c r="F307" s="118">
        <f ca="1" t="shared" si="12"/>
      </c>
      <c r="I307" s="119">
        <f ca="1" t="shared" si="13"/>
      </c>
      <c r="Q307" s="124">
        <f t="shared" si="14"/>
      </c>
    </row>
    <row r="308" spans="6:17" ht="12">
      <c r="F308" s="118">
        <f ca="1" t="shared" si="12"/>
      </c>
      <c r="I308" s="119">
        <f ca="1" t="shared" si="13"/>
      </c>
      <c r="Q308" s="124">
        <f t="shared" si="14"/>
      </c>
    </row>
    <row r="309" spans="6:17" ht="12">
      <c r="F309" s="118">
        <f ca="1" t="shared" si="12"/>
      </c>
      <c r="I309" s="119">
        <f ca="1" t="shared" si="13"/>
      </c>
      <c r="Q309" s="124">
        <f t="shared" si="14"/>
      </c>
    </row>
    <row r="310" spans="6:17" ht="12">
      <c r="F310" s="118">
        <f ca="1" t="shared" si="12"/>
      </c>
      <c r="I310" s="119">
        <f ca="1" t="shared" si="13"/>
      </c>
      <c r="Q310" s="124">
        <f t="shared" si="14"/>
      </c>
    </row>
    <row r="311" spans="6:17" ht="12">
      <c r="F311" s="118">
        <f ca="1" t="shared" si="12"/>
      </c>
      <c r="I311" s="119">
        <f ca="1" t="shared" si="13"/>
      </c>
      <c r="Q311" s="124">
        <f t="shared" si="14"/>
      </c>
    </row>
    <row r="312" spans="6:17" ht="12">
      <c r="F312" s="118">
        <f ca="1" t="shared" si="12"/>
      </c>
      <c r="I312" s="119">
        <f ca="1" t="shared" si="13"/>
      </c>
      <c r="Q312" s="124">
        <f t="shared" si="14"/>
      </c>
    </row>
    <row r="313" spans="6:17" ht="12">
      <c r="F313" s="118">
        <f ca="1" t="shared" si="12"/>
      </c>
      <c r="I313" s="119">
        <f ca="1" t="shared" si="13"/>
      </c>
      <c r="Q313" s="124">
        <f t="shared" si="14"/>
      </c>
    </row>
    <row r="314" spans="6:17" ht="12">
      <c r="F314" s="118">
        <f ca="1" t="shared" si="12"/>
      </c>
      <c r="I314" s="119">
        <f ca="1" t="shared" si="13"/>
      </c>
      <c r="Q314" s="124">
        <f t="shared" si="14"/>
      </c>
    </row>
    <row r="315" spans="6:17" ht="12">
      <c r="F315" s="118">
        <f ca="1" t="shared" si="12"/>
      </c>
      <c r="I315" s="119">
        <f ca="1" t="shared" si="13"/>
      </c>
      <c r="Q315" s="124">
        <f t="shared" si="14"/>
      </c>
    </row>
    <row r="316" spans="6:17" ht="12">
      <c r="F316" s="118">
        <f ca="1" t="shared" si="12"/>
      </c>
      <c r="I316" s="119">
        <f ca="1" t="shared" si="13"/>
      </c>
      <c r="Q316" s="124">
        <f t="shared" si="14"/>
      </c>
    </row>
    <row r="317" spans="6:17" ht="12">
      <c r="F317" s="118">
        <f ca="1" t="shared" si="12"/>
      </c>
      <c r="I317" s="119">
        <f ca="1" t="shared" si="13"/>
      </c>
      <c r="Q317" s="124">
        <f t="shared" si="14"/>
      </c>
    </row>
    <row r="318" spans="6:17" ht="12">
      <c r="F318" s="118">
        <f ca="1" t="shared" si="12"/>
      </c>
      <c r="I318" s="119">
        <f ca="1" t="shared" si="13"/>
      </c>
      <c r="Q318" s="124">
        <f t="shared" si="14"/>
      </c>
    </row>
    <row r="319" spans="6:17" ht="12">
      <c r="F319" s="118">
        <f ca="1" t="shared" si="12"/>
      </c>
      <c r="I319" s="119">
        <f ca="1" t="shared" si="13"/>
      </c>
      <c r="Q319" s="124">
        <f t="shared" si="14"/>
      </c>
    </row>
    <row r="320" spans="6:17" ht="12">
      <c r="F320" s="118">
        <f ca="1" t="shared" si="12"/>
      </c>
      <c r="I320" s="119">
        <f ca="1" t="shared" si="13"/>
      </c>
      <c r="Q320" s="124">
        <f t="shared" si="14"/>
      </c>
    </row>
    <row r="321" spans="6:17" ht="12">
      <c r="F321" s="118">
        <f ca="1" t="shared" si="12"/>
      </c>
      <c r="I321" s="119">
        <f ca="1" t="shared" si="13"/>
      </c>
      <c r="Q321" s="124">
        <f t="shared" si="14"/>
      </c>
    </row>
    <row r="322" spans="6:17" ht="12">
      <c r="F322" s="118">
        <f ca="1" t="shared" si="12"/>
      </c>
      <c r="I322" s="119">
        <f ca="1" t="shared" si="13"/>
      </c>
      <c r="Q322" s="124">
        <f t="shared" si="14"/>
      </c>
    </row>
    <row r="323" spans="6:17" ht="12">
      <c r="F323" s="118">
        <f aca="true" ca="1" t="shared" si="15" ref="F323:F386">IF(P323="","",SUM(TODAY()-SUM(P323*139+(P323-1)*5+224+25)))</f>
      </c>
      <c r="I323" s="119">
        <f aca="true" ca="1" t="shared" si="16" ref="I323:I386">IF(P323="","",SUM(TODAY()-SUM(P323*139+(P323-1)*5+224+25)))</f>
      </c>
      <c r="Q323" s="124">
        <f aca="true" t="shared" si="17" ref="Q323:Q386">IF(A323="","",SUM(P323+R323+S323+T323+W323))</f>
      </c>
    </row>
    <row r="324" spans="6:17" ht="12">
      <c r="F324" s="118">
        <f ca="1" t="shared" si="15"/>
      </c>
      <c r="I324" s="119">
        <f ca="1" t="shared" si="16"/>
      </c>
      <c r="Q324" s="124">
        <f t="shared" si="17"/>
      </c>
    </row>
    <row r="325" spans="6:17" ht="12">
      <c r="F325" s="118">
        <f ca="1" t="shared" si="15"/>
      </c>
      <c r="I325" s="119">
        <f ca="1" t="shared" si="16"/>
      </c>
      <c r="Q325" s="124">
        <f t="shared" si="17"/>
      </c>
    </row>
    <row r="326" spans="6:17" ht="12">
      <c r="F326" s="118">
        <f ca="1" t="shared" si="15"/>
      </c>
      <c r="I326" s="119">
        <f ca="1" t="shared" si="16"/>
      </c>
      <c r="Q326" s="124">
        <f t="shared" si="17"/>
      </c>
    </row>
    <row r="327" spans="6:17" ht="12">
      <c r="F327" s="118">
        <f ca="1" t="shared" si="15"/>
      </c>
      <c r="I327" s="119">
        <f ca="1" t="shared" si="16"/>
      </c>
      <c r="Q327" s="124">
        <f t="shared" si="17"/>
      </c>
    </row>
    <row r="328" spans="6:17" ht="12">
      <c r="F328" s="118">
        <f ca="1" t="shared" si="15"/>
      </c>
      <c r="I328" s="119">
        <f ca="1" t="shared" si="16"/>
      </c>
      <c r="Q328" s="124">
        <f t="shared" si="17"/>
      </c>
    </row>
    <row r="329" spans="6:17" ht="12">
      <c r="F329" s="118">
        <f ca="1" t="shared" si="15"/>
      </c>
      <c r="I329" s="119">
        <f ca="1" t="shared" si="16"/>
      </c>
      <c r="Q329" s="124">
        <f t="shared" si="17"/>
      </c>
    </row>
    <row r="330" spans="6:17" ht="12">
      <c r="F330" s="118">
        <f ca="1" t="shared" si="15"/>
      </c>
      <c r="I330" s="119">
        <f ca="1" t="shared" si="16"/>
      </c>
      <c r="Q330" s="124">
        <f t="shared" si="17"/>
      </c>
    </row>
    <row r="331" spans="6:17" ht="12">
      <c r="F331" s="118">
        <f ca="1" t="shared" si="15"/>
      </c>
      <c r="I331" s="119">
        <f ca="1" t="shared" si="16"/>
      </c>
      <c r="Q331" s="124">
        <f t="shared" si="17"/>
      </c>
    </row>
    <row r="332" spans="6:17" ht="12">
      <c r="F332" s="118">
        <f ca="1" t="shared" si="15"/>
      </c>
      <c r="I332" s="119">
        <f ca="1" t="shared" si="16"/>
      </c>
      <c r="Q332" s="124">
        <f t="shared" si="17"/>
      </c>
    </row>
    <row r="333" spans="6:17" ht="12">
      <c r="F333" s="118">
        <f ca="1" t="shared" si="15"/>
      </c>
      <c r="I333" s="119">
        <f ca="1" t="shared" si="16"/>
      </c>
      <c r="Q333" s="124">
        <f t="shared" si="17"/>
      </c>
    </row>
    <row r="334" spans="6:17" ht="12">
      <c r="F334" s="118">
        <f ca="1" t="shared" si="15"/>
      </c>
      <c r="I334" s="119">
        <f ca="1" t="shared" si="16"/>
      </c>
      <c r="Q334" s="124">
        <f t="shared" si="17"/>
      </c>
    </row>
    <row r="335" spans="6:17" ht="12">
      <c r="F335" s="118">
        <f ca="1" t="shared" si="15"/>
      </c>
      <c r="I335" s="119">
        <f ca="1" t="shared" si="16"/>
      </c>
      <c r="Q335" s="124">
        <f t="shared" si="17"/>
      </c>
    </row>
    <row r="336" spans="6:17" ht="12">
      <c r="F336" s="118">
        <f ca="1" t="shared" si="15"/>
      </c>
      <c r="I336" s="119">
        <f ca="1" t="shared" si="16"/>
      </c>
      <c r="Q336" s="124">
        <f t="shared" si="17"/>
      </c>
    </row>
    <row r="337" spans="6:17" ht="12">
      <c r="F337" s="118">
        <f ca="1" t="shared" si="15"/>
      </c>
      <c r="I337" s="119">
        <f ca="1" t="shared" si="16"/>
      </c>
      <c r="Q337" s="124">
        <f t="shared" si="17"/>
      </c>
    </row>
    <row r="338" spans="6:17" ht="12">
      <c r="F338" s="118">
        <f ca="1" t="shared" si="15"/>
      </c>
      <c r="I338" s="119">
        <f ca="1" t="shared" si="16"/>
      </c>
      <c r="Q338" s="124">
        <f t="shared" si="17"/>
      </c>
    </row>
    <row r="339" spans="6:17" ht="12">
      <c r="F339" s="118">
        <f ca="1" t="shared" si="15"/>
      </c>
      <c r="I339" s="119">
        <f ca="1" t="shared" si="16"/>
      </c>
      <c r="Q339" s="124">
        <f t="shared" si="17"/>
      </c>
    </row>
    <row r="340" spans="6:17" ht="12">
      <c r="F340" s="118">
        <f ca="1" t="shared" si="15"/>
      </c>
      <c r="I340" s="119">
        <f ca="1" t="shared" si="16"/>
      </c>
      <c r="Q340" s="124">
        <f t="shared" si="17"/>
      </c>
    </row>
    <row r="341" spans="6:17" ht="12">
      <c r="F341" s="118">
        <f ca="1" t="shared" si="15"/>
      </c>
      <c r="I341" s="119">
        <f ca="1" t="shared" si="16"/>
      </c>
      <c r="Q341" s="124">
        <f t="shared" si="17"/>
      </c>
    </row>
    <row r="342" spans="6:17" ht="12">
      <c r="F342" s="118">
        <f ca="1" t="shared" si="15"/>
      </c>
      <c r="I342" s="119">
        <f ca="1" t="shared" si="16"/>
      </c>
      <c r="Q342" s="124">
        <f t="shared" si="17"/>
      </c>
    </row>
    <row r="343" spans="6:17" ht="12">
      <c r="F343" s="118">
        <f ca="1" t="shared" si="15"/>
      </c>
      <c r="I343" s="119">
        <f ca="1" t="shared" si="16"/>
      </c>
      <c r="Q343" s="124">
        <f t="shared" si="17"/>
      </c>
    </row>
    <row r="344" spans="6:17" ht="12">
      <c r="F344" s="118">
        <f ca="1" t="shared" si="15"/>
      </c>
      <c r="I344" s="119">
        <f ca="1" t="shared" si="16"/>
      </c>
      <c r="Q344" s="124">
        <f t="shared" si="17"/>
      </c>
    </row>
    <row r="345" spans="6:17" ht="12">
      <c r="F345" s="118">
        <f ca="1" t="shared" si="15"/>
      </c>
      <c r="I345" s="119">
        <f ca="1" t="shared" si="16"/>
      </c>
      <c r="Q345" s="124">
        <f t="shared" si="17"/>
      </c>
    </row>
    <row r="346" spans="6:17" ht="12">
      <c r="F346" s="118">
        <f ca="1" t="shared" si="15"/>
      </c>
      <c r="I346" s="119">
        <f ca="1" t="shared" si="16"/>
      </c>
      <c r="Q346" s="124">
        <f t="shared" si="17"/>
      </c>
    </row>
    <row r="347" spans="6:17" ht="12">
      <c r="F347" s="118">
        <f ca="1" t="shared" si="15"/>
      </c>
      <c r="I347" s="119">
        <f ca="1" t="shared" si="16"/>
      </c>
      <c r="Q347" s="124">
        <f t="shared" si="17"/>
      </c>
    </row>
    <row r="348" spans="6:17" ht="12">
      <c r="F348" s="118">
        <f ca="1" t="shared" si="15"/>
      </c>
      <c r="I348" s="119">
        <f ca="1" t="shared" si="16"/>
      </c>
      <c r="Q348" s="124">
        <f t="shared" si="17"/>
      </c>
    </row>
    <row r="349" spans="6:17" ht="12">
      <c r="F349" s="118">
        <f ca="1" t="shared" si="15"/>
      </c>
      <c r="I349" s="119">
        <f ca="1" t="shared" si="16"/>
      </c>
      <c r="Q349" s="124">
        <f t="shared" si="17"/>
      </c>
    </row>
    <row r="350" spans="6:17" ht="12">
      <c r="F350" s="118">
        <f ca="1" t="shared" si="15"/>
      </c>
      <c r="I350" s="119">
        <f ca="1" t="shared" si="16"/>
      </c>
      <c r="Q350" s="124">
        <f t="shared" si="17"/>
      </c>
    </row>
    <row r="351" spans="6:17" ht="12">
      <c r="F351" s="118">
        <f ca="1" t="shared" si="15"/>
      </c>
      <c r="I351" s="119">
        <f ca="1" t="shared" si="16"/>
      </c>
      <c r="Q351" s="124">
        <f t="shared" si="17"/>
      </c>
    </row>
    <row r="352" spans="6:17" ht="12">
      <c r="F352" s="118">
        <f ca="1" t="shared" si="15"/>
      </c>
      <c r="I352" s="119">
        <f ca="1" t="shared" si="16"/>
      </c>
      <c r="Q352" s="124">
        <f t="shared" si="17"/>
      </c>
    </row>
    <row r="353" spans="6:17" ht="12">
      <c r="F353" s="118">
        <f ca="1" t="shared" si="15"/>
      </c>
      <c r="I353" s="119">
        <f ca="1" t="shared" si="16"/>
      </c>
      <c r="Q353" s="124">
        <f t="shared" si="17"/>
      </c>
    </row>
    <row r="354" spans="6:17" ht="12">
      <c r="F354" s="118">
        <f ca="1" t="shared" si="15"/>
      </c>
      <c r="I354" s="119">
        <f ca="1" t="shared" si="16"/>
      </c>
      <c r="Q354" s="124">
        <f t="shared" si="17"/>
      </c>
    </row>
    <row r="355" spans="6:17" ht="12">
      <c r="F355" s="118">
        <f ca="1" t="shared" si="15"/>
      </c>
      <c r="I355" s="119">
        <f ca="1" t="shared" si="16"/>
      </c>
      <c r="Q355" s="124">
        <f t="shared" si="17"/>
      </c>
    </row>
    <row r="356" spans="6:17" ht="12">
      <c r="F356" s="118">
        <f ca="1" t="shared" si="15"/>
      </c>
      <c r="I356" s="119">
        <f ca="1" t="shared" si="16"/>
      </c>
      <c r="Q356" s="124">
        <f t="shared" si="17"/>
      </c>
    </row>
    <row r="357" spans="6:17" ht="12">
      <c r="F357" s="118">
        <f ca="1" t="shared" si="15"/>
      </c>
      <c r="I357" s="119">
        <f ca="1" t="shared" si="16"/>
      </c>
      <c r="Q357" s="124">
        <f t="shared" si="17"/>
      </c>
    </row>
    <row r="358" spans="6:17" ht="12">
      <c r="F358" s="118">
        <f ca="1" t="shared" si="15"/>
      </c>
      <c r="I358" s="119">
        <f ca="1" t="shared" si="16"/>
      </c>
      <c r="Q358" s="124">
        <f t="shared" si="17"/>
      </c>
    </row>
    <row r="359" spans="6:17" ht="12">
      <c r="F359" s="118">
        <f ca="1" t="shared" si="15"/>
      </c>
      <c r="I359" s="119">
        <f ca="1" t="shared" si="16"/>
      </c>
      <c r="Q359" s="124">
        <f t="shared" si="17"/>
      </c>
    </row>
    <row r="360" spans="6:17" ht="12">
      <c r="F360" s="118">
        <f ca="1" t="shared" si="15"/>
      </c>
      <c r="I360" s="119">
        <f ca="1" t="shared" si="16"/>
      </c>
      <c r="Q360" s="124">
        <f t="shared" si="17"/>
      </c>
    </row>
    <row r="361" spans="6:17" ht="12">
      <c r="F361" s="118">
        <f ca="1" t="shared" si="15"/>
      </c>
      <c r="I361" s="119">
        <f ca="1" t="shared" si="16"/>
      </c>
      <c r="Q361" s="124">
        <f t="shared" si="17"/>
      </c>
    </row>
    <row r="362" spans="6:17" ht="12">
      <c r="F362" s="118">
        <f ca="1" t="shared" si="15"/>
      </c>
      <c r="I362" s="119">
        <f ca="1" t="shared" si="16"/>
      </c>
      <c r="Q362" s="124">
        <f t="shared" si="17"/>
      </c>
    </row>
    <row r="363" spans="6:17" ht="12">
      <c r="F363" s="118">
        <f ca="1" t="shared" si="15"/>
      </c>
      <c r="I363" s="119">
        <f ca="1" t="shared" si="16"/>
      </c>
      <c r="Q363" s="124">
        <f t="shared" si="17"/>
      </c>
    </row>
    <row r="364" spans="6:17" ht="12">
      <c r="F364" s="118">
        <f ca="1" t="shared" si="15"/>
      </c>
      <c r="I364" s="119">
        <f ca="1" t="shared" si="16"/>
      </c>
      <c r="Q364" s="124">
        <f t="shared" si="17"/>
      </c>
    </row>
    <row r="365" spans="6:17" ht="12">
      <c r="F365" s="118">
        <f ca="1" t="shared" si="15"/>
      </c>
      <c r="I365" s="119">
        <f ca="1" t="shared" si="16"/>
      </c>
      <c r="Q365" s="124">
        <f t="shared" si="17"/>
      </c>
    </row>
    <row r="366" spans="6:17" ht="12">
      <c r="F366" s="118">
        <f ca="1" t="shared" si="15"/>
      </c>
      <c r="I366" s="119">
        <f ca="1" t="shared" si="16"/>
      </c>
      <c r="Q366" s="124">
        <f t="shared" si="17"/>
      </c>
    </row>
    <row r="367" spans="6:17" ht="12">
      <c r="F367" s="118">
        <f ca="1" t="shared" si="15"/>
      </c>
      <c r="I367" s="119">
        <f ca="1" t="shared" si="16"/>
      </c>
      <c r="Q367" s="124">
        <f t="shared" si="17"/>
      </c>
    </row>
    <row r="368" spans="6:17" ht="12">
      <c r="F368" s="118">
        <f ca="1" t="shared" si="15"/>
      </c>
      <c r="I368" s="119">
        <f ca="1" t="shared" si="16"/>
      </c>
      <c r="Q368" s="124">
        <f t="shared" si="17"/>
      </c>
    </row>
    <row r="369" spans="6:17" ht="12">
      <c r="F369" s="118">
        <f ca="1" t="shared" si="15"/>
      </c>
      <c r="I369" s="119">
        <f ca="1" t="shared" si="16"/>
      </c>
      <c r="Q369" s="124">
        <f t="shared" si="17"/>
      </c>
    </row>
    <row r="370" spans="6:17" ht="12">
      <c r="F370" s="118">
        <f ca="1" t="shared" si="15"/>
      </c>
      <c r="I370" s="119">
        <f ca="1" t="shared" si="16"/>
      </c>
      <c r="Q370" s="124">
        <f t="shared" si="17"/>
      </c>
    </row>
    <row r="371" spans="6:17" ht="12">
      <c r="F371" s="118">
        <f ca="1" t="shared" si="15"/>
      </c>
      <c r="I371" s="119">
        <f ca="1" t="shared" si="16"/>
      </c>
      <c r="Q371" s="124">
        <f t="shared" si="17"/>
      </c>
    </row>
    <row r="372" spans="6:17" ht="12">
      <c r="F372" s="118">
        <f ca="1" t="shared" si="15"/>
      </c>
      <c r="I372" s="119">
        <f ca="1" t="shared" si="16"/>
      </c>
      <c r="Q372" s="124">
        <f t="shared" si="17"/>
      </c>
    </row>
    <row r="373" spans="6:17" ht="12">
      <c r="F373" s="118">
        <f ca="1" t="shared" si="15"/>
      </c>
      <c r="I373" s="119">
        <f ca="1" t="shared" si="16"/>
      </c>
      <c r="Q373" s="124">
        <f t="shared" si="17"/>
      </c>
    </row>
    <row r="374" spans="6:17" ht="12">
      <c r="F374" s="118">
        <f ca="1" t="shared" si="15"/>
      </c>
      <c r="I374" s="119">
        <f ca="1" t="shared" si="16"/>
      </c>
      <c r="Q374" s="124">
        <f t="shared" si="17"/>
      </c>
    </row>
    <row r="375" spans="6:17" ht="12">
      <c r="F375" s="118">
        <f ca="1" t="shared" si="15"/>
      </c>
      <c r="I375" s="119">
        <f ca="1" t="shared" si="16"/>
      </c>
      <c r="Q375" s="124">
        <f t="shared" si="17"/>
      </c>
    </row>
    <row r="376" spans="6:17" ht="12">
      <c r="F376" s="118">
        <f ca="1" t="shared" si="15"/>
      </c>
      <c r="I376" s="119">
        <f ca="1" t="shared" si="16"/>
      </c>
      <c r="Q376" s="124">
        <f t="shared" si="17"/>
      </c>
    </row>
    <row r="377" spans="6:17" ht="12">
      <c r="F377" s="118">
        <f ca="1" t="shared" si="15"/>
      </c>
      <c r="I377" s="119">
        <f ca="1" t="shared" si="16"/>
      </c>
      <c r="Q377" s="124">
        <f t="shared" si="17"/>
      </c>
    </row>
    <row r="378" spans="6:17" ht="12">
      <c r="F378" s="118">
        <f ca="1" t="shared" si="15"/>
      </c>
      <c r="I378" s="119">
        <f ca="1" t="shared" si="16"/>
      </c>
      <c r="Q378" s="124">
        <f t="shared" si="17"/>
      </c>
    </row>
    <row r="379" spans="6:17" ht="12">
      <c r="F379" s="118">
        <f ca="1" t="shared" si="15"/>
      </c>
      <c r="I379" s="119">
        <f ca="1" t="shared" si="16"/>
      </c>
      <c r="Q379" s="124">
        <f t="shared" si="17"/>
      </c>
    </row>
    <row r="380" spans="6:17" ht="12">
      <c r="F380" s="118">
        <f ca="1" t="shared" si="15"/>
      </c>
      <c r="I380" s="119">
        <f ca="1" t="shared" si="16"/>
      </c>
      <c r="Q380" s="124">
        <f t="shared" si="17"/>
      </c>
    </row>
    <row r="381" spans="6:17" ht="12">
      <c r="F381" s="118">
        <f ca="1" t="shared" si="15"/>
      </c>
      <c r="I381" s="119">
        <f ca="1" t="shared" si="16"/>
      </c>
      <c r="Q381" s="124">
        <f t="shared" si="17"/>
      </c>
    </row>
    <row r="382" spans="6:17" ht="12">
      <c r="F382" s="118">
        <f ca="1" t="shared" si="15"/>
      </c>
      <c r="I382" s="119">
        <f ca="1" t="shared" si="16"/>
      </c>
      <c r="Q382" s="124">
        <f t="shared" si="17"/>
      </c>
    </row>
    <row r="383" spans="6:17" ht="12">
      <c r="F383" s="118">
        <f ca="1" t="shared" si="15"/>
      </c>
      <c r="I383" s="119">
        <f ca="1" t="shared" si="16"/>
      </c>
      <c r="Q383" s="124">
        <f t="shared" si="17"/>
      </c>
    </row>
    <row r="384" spans="6:17" ht="12">
      <c r="F384" s="118">
        <f ca="1" t="shared" si="15"/>
      </c>
      <c r="I384" s="119">
        <f ca="1" t="shared" si="16"/>
      </c>
      <c r="Q384" s="124">
        <f t="shared" si="17"/>
      </c>
    </row>
    <row r="385" spans="6:17" ht="12">
      <c r="F385" s="118">
        <f ca="1" t="shared" si="15"/>
      </c>
      <c r="I385" s="119">
        <f ca="1" t="shared" si="16"/>
      </c>
      <c r="Q385" s="124">
        <f t="shared" si="17"/>
      </c>
    </row>
    <row r="386" spans="6:17" ht="12">
      <c r="F386" s="118">
        <f ca="1" t="shared" si="15"/>
      </c>
      <c r="I386" s="119">
        <f ca="1" t="shared" si="16"/>
      </c>
      <c r="Q386" s="124">
        <f t="shared" si="17"/>
      </c>
    </row>
    <row r="387" spans="6:17" ht="12">
      <c r="F387" s="118">
        <f aca="true" ca="1" t="shared" si="18" ref="F387:F450">IF(P387="","",SUM(TODAY()-SUM(P387*139+(P387-1)*5+224+25)))</f>
      </c>
      <c r="I387" s="119">
        <f aca="true" ca="1" t="shared" si="19" ref="I387:I450">IF(P387="","",SUM(TODAY()-SUM(P387*139+(P387-1)*5+224+25)))</f>
      </c>
      <c r="Q387" s="124">
        <f aca="true" t="shared" si="20" ref="Q387:Q450">IF(A387="","",SUM(P387+R387+S387+T387+W387))</f>
      </c>
    </row>
    <row r="388" spans="6:17" ht="12">
      <c r="F388" s="118">
        <f ca="1" t="shared" si="18"/>
      </c>
      <c r="I388" s="119">
        <f ca="1" t="shared" si="19"/>
      </c>
      <c r="Q388" s="124">
        <f t="shared" si="20"/>
      </c>
    </row>
    <row r="389" spans="6:17" ht="12">
      <c r="F389" s="118">
        <f ca="1" t="shared" si="18"/>
      </c>
      <c r="I389" s="119">
        <f ca="1" t="shared" si="19"/>
      </c>
      <c r="Q389" s="124">
        <f t="shared" si="20"/>
      </c>
    </row>
    <row r="390" spans="6:17" ht="12">
      <c r="F390" s="118">
        <f ca="1" t="shared" si="18"/>
      </c>
      <c r="I390" s="119">
        <f ca="1" t="shared" si="19"/>
      </c>
      <c r="Q390" s="124">
        <f t="shared" si="20"/>
      </c>
    </row>
    <row r="391" spans="6:17" ht="12">
      <c r="F391" s="118">
        <f ca="1" t="shared" si="18"/>
      </c>
      <c r="I391" s="119">
        <f ca="1" t="shared" si="19"/>
      </c>
      <c r="Q391" s="124">
        <f t="shared" si="20"/>
      </c>
    </row>
    <row r="392" spans="6:17" ht="12">
      <c r="F392" s="118">
        <f ca="1" t="shared" si="18"/>
      </c>
      <c r="I392" s="119">
        <f ca="1" t="shared" si="19"/>
      </c>
      <c r="Q392" s="124">
        <f t="shared" si="20"/>
      </c>
    </row>
    <row r="393" spans="6:17" ht="12">
      <c r="F393" s="118">
        <f ca="1" t="shared" si="18"/>
      </c>
      <c r="I393" s="119">
        <f ca="1" t="shared" si="19"/>
      </c>
      <c r="Q393" s="124">
        <f t="shared" si="20"/>
      </c>
    </row>
    <row r="394" spans="6:17" ht="12">
      <c r="F394" s="118">
        <f ca="1" t="shared" si="18"/>
      </c>
      <c r="I394" s="119">
        <f ca="1" t="shared" si="19"/>
      </c>
      <c r="Q394" s="124">
        <f t="shared" si="20"/>
      </c>
    </row>
    <row r="395" spans="6:17" ht="12">
      <c r="F395" s="118">
        <f ca="1" t="shared" si="18"/>
      </c>
      <c r="I395" s="119">
        <f ca="1" t="shared" si="19"/>
      </c>
      <c r="Q395" s="124">
        <f t="shared" si="20"/>
      </c>
    </row>
    <row r="396" spans="6:17" ht="12">
      <c r="F396" s="118">
        <f ca="1" t="shared" si="18"/>
      </c>
      <c r="I396" s="119">
        <f ca="1" t="shared" si="19"/>
      </c>
      <c r="Q396" s="124">
        <f t="shared" si="20"/>
      </c>
    </row>
    <row r="397" spans="6:17" ht="12">
      <c r="F397" s="118">
        <f ca="1" t="shared" si="18"/>
      </c>
      <c r="I397" s="119">
        <f ca="1" t="shared" si="19"/>
      </c>
      <c r="Q397" s="124">
        <f t="shared" si="20"/>
      </c>
    </row>
    <row r="398" spans="6:17" ht="12">
      <c r="F398" s="118">
        <f ca="1" t="shared" si="18"/>
      </c>
      <c r="I398" s="119">
        <f ca="1" t="shared" si="19"/>
      </c>
      <c r="Q398" s="124">
        <f t="shared" si="20"/>
      </c>
    </row>
    <row r="399" spans="6:17" ht="12">
      <c r="F399" s="118">
        <f ca="1" t="shared" si="18"/>
      </c>
      <c r="I399" s="119">
        <f ca="1" t="shared" si="19"/>
      </c>
      <c r="Q399" s="124">
        <f t="shared" si="20"/>
      </c>
    </row>
    <row r="400" spans="6:17" ht="12">
      <c r="F400" s="118">
        <f ca="1" t="shared" si="18"/>
      </c>
      <c r="I400" s="119">
        <f ca="1" t="shared" si="19"/>
      </c>
      <c r="Q400" s="124">
        <f t="shared" si="20"/>
      </c>
    </row>
    <row r="401" spans="6:17" ht="12">
      <c r="F401" s="118">
        <f ca="1" t="shared" si="18"/>
      </c>
      <c r="I401" s="119">
        <f ca="1" t="shared" si="19"/>
      </c>
      <c r="Q401" s="124">
        <f t="shared" si="20"/>
      </c>
    </row>
    <row r="402" spans="6:17" ht="12">
      <c r="F402" s="118">
        <f ca="1" t="shared" si="18"/>
      </c>
      <c r="I402" s="119">
        <f ca="1" t="shared" si="19"/>
      </c>
      <c r="Q402" s="124">
        <f t="shared" si="20"/>
      </c>
    </row>
    <row r="403" spans="6:17" ht="12">
      <c r="F403" s="118">
        <f ca="1" t="shared" si="18"/>
      </c>
      <c r="I403" s="119">
        <f ca="1" t="shared" si="19"/>
      </c>
      <c r="Q403" s="124">
        <f t="shared" si="20"/>
      </c>
    </row>
    <row r="404" spans="6:17" ht="12">
      <c r="F404" s="118">
        <f ca="1" t="shared" si="18"/>
      </c>
      <c r="I404" s="119">
        <f ca="1" t="shared" si="19"/>
      </c>
      <c r="Q404" s="124">
        <f t="shared" si="20"/>
      </c>
    </row>
    <row r="405" spans="6:17" ht="12">
      <c r="F405" s="118">
        <f ca="1" t="shared" si="18"/>
      </c>
      <c r="I405" s="119">
        <f ca="1" t="shared" si="19"/>
      </c>
      <c r="Q405" s="124">
        <f t="shared" si="20"/>
      </c>
    </row>
    <row r="406" spans="6:17" ht="12">
      <c r="F406" s="118">
        <f ca="1" t="shared" si="18"/>
      </c>
      <c r="I406" s="119">
        <f ca="1" t="shared" si="19"/>
      </c>
      <c r="Q406" s="124">
        <f t="shared" si="20"/>
      </c>
    </row>
    <row r="407" spans="6:17" ht="12">
      <c r="F407" s="118">
        <f ca="1" t="shared" si="18"/>
      </c>
      <c r="I407" s="119">
        <f ca="1" t="shared" si="19"/>
      </c>
      <c r="Q407" s="124">
        <f t="shared" si="20"/>
      </c>
    </row>
    <row r="408" spans="6:17" ht="12">
      <c r="F408" s="118">
        <f ca="1" t="shared" si="18"/>
      </c>
      <c r="I408" s="119">
        <f ca="1" t="shared" si="19"/>
      </c>
      <c r="Q408" s="124">
        <f t="shared" si="20"/>
      </c>
    </row>
    <row r="409" spans="6:17" ht="12">
      <c r="F409" s="118">
        <f ca="1" t="shared" si="18"/>
      </c>
      <c r="I409" s="119">
        <f ca="1" t="shared" si="19"/>
      </c>
      <c r="Q409" s="124">
        <f t="shared" si="20"/>
      </c>
    </row>
    <row r="410" spans="6:17" ht="12">
      <c r="F410" s="118">
        <f ca="1" t="shared" si="18"/>
      </c>
      <c r="I410" s="119">
        <f ca="1" t="shared" si="19"/>
      </c>
      <c r="Q410" s="124">
        <f t="shared" si="20"/>
      </c>
    </row>
    <row r="411" spans="6:17" ht="12">
      <c r="F411" s="118">
        <f ca="1" t="shared" si="18"/>
      </c>
      <c r="I411" s="119">
        <f ca="1" t="shared" si="19"/>
      </c>
      <c r="Q411" s="124">
        <f t="shared" si="20"/>
      </c>
    </row>
    <row r="412" spans="6:17" ht="12">
      <c r="F412" s="118">
        <f ca="1" t="shared" si="18"/>
      </c>
      <c r="I412" s="119">
        <f ca="1" t="shared" si="19"/>
      </c>
      <c r="Q412" s="124">
        <f t="shared" si="20"/>
      </c>
    </row>
    <row r="413" spans="6:17" ht="12">
      <c r="F413" s="118">
        <f ca="1" t="shared" si="18"/>
      </c>
      <c r="I413" s="119">
        <f ca="1" t="shared" si="19"/>
      </c>
      <c r="Q413" s="124">
        <f t="shared" si="20"/>
      </c>
    </row>
    <row r="414" spans="6:17" ht="12">
      <c r="F414" s="118">
        <f ca="1" t="shared" si="18"/>
      </c>
      <c r="I414" s="119">
        <f ca="1" t="shared" si="19"/>
      </c>
      <c r="Q414" s="124">
        <f t="shared" si="20"/>
      </c>
    </row>
    <row r="415" spans="6:17" ht="12">
      <c r="F415" s="118">
        <f ca="1" t="shared" si="18"/>
      </c>
      <c r="I415" s="119">
        <f ca="1" t="shared" si="19"/>
      </c>
      <c r="Q415" s="124">
        <f t="shared" si="20"/>
      </c>
    </row>
    <row r="416" spans="6:17" ht="12">
      <c r="F416" s="118">
        <f ca="1" t="shared" si="18"/>
      </c>
      <c r="I416" s="119">
        <f ca="1" t="shared" si="19"/>
      </c>
      <c r="Q416" s="124">
        <f t="shared" si="20"/>
      </c>
    </row>
    <row r="417" spans="6:17" ht="12">
      <c r="F417" s="118">
        <f ca="1" t="shared" si="18"/>
      </c>
      <c r="I417" s="119">
        <f ca="1" t="shared" si="19"/>
      </c>
      <c r="Q417" s="124">
        <f t="shared" si="20"/>
      </c>
    </row>
    <row r="418" spans="6:17" ht="12">
      <c r="F418" s="118">
        <f ca="1" t="shared" si="18"/>
      </c>
      <c r="I418" s="119">
        <f ca="1" t="shared" si="19"/>
      </c>
      <c r="Q418" s="124">
        <f t="shared" si="20"/>
      </c>
    </row>
    <row r="419" spans="6:17" ht="12">
      <c r="F419" s="118">
        <f ca="1" t="shared" si="18"/>
      </c>
      <c r="I419" s="119">
        <f ca="1" t="shared" si="19"/>
      </c>
      <c r="Q419" s="124">
        <f t="shared" si="20"/>
      </c>
    </row>
    <row r="420" spans="6:17" ht="12">
      <c r="F420" s="118">
        <f ca="1" t="shared" si="18"/>
      </c>
      <c r="I420" s="119">
        <f ca="1" t="shared" si="19"/>
      </c>
      <c r="Q420" s="124">
        <f t="shared" si="20"/>
      </c>
    </row>
    <row r="421" spans="6:17" ht="12">
      <c r="F421" s="118">
        <f ca="1" t="shared" si="18"/>
      </c>
      <c r="I421" s="119">
        <f ca="1" t="shared" si="19"/>
      </c>
      <c r="Q421" s="124">
        <f t="shared" si="20"/>
      </c>
    </row>
    <row r="422" spans="6:17" ht="12">
      <c r="F422" s="118">
        <f ca="1" t="shared" si="18"/>
      </c>
      <c r="I422" s="119">
        <f ca="1" t="shared" si="19"/>
      </c>
      <c r="Q422" s="124">
        <f t="shared" si="20"/>
      </c>
    </row>
    <row r="423" spans="6:17" ht="12">
      <c r="F423" s="118">
        <f ca="1" t="shared" si="18"/>
      </c>
      <c r="I423" s="119">
        <f ca="1" t="shared" si="19"/>
      </c>
      <c r="Q423" s="124">
        <f t="shared" si="20"/>
      </c>
    </row>
    <row r="424" spans="6:17" ht="12">
      <c r="F424" s="118">
        <f ca="1" t="shared" si="18"/>
      </c>
      <c r="I424" s="119">
        <f ca="1" t="shared" si="19"/>
      </c>
      <c r="Q424" s="124">
        <f t="shared" si="20"/>
      </c>
    </row>
    <row r="425" spans="6:17" ht="12">
      <c r="F425" s="118">
        <f ca="1" t="shared" si="18"/>
      </c>
      <c r="I425" s="119">
        <f ca="1" t="shared" si="19"/>
      </c>
      <c r="Q425" s="124">
        <f t="shared" si="20"/>
      </c>
    </row>
    <row r="426" spans="6:17" ht="12">
      <c r="F426" s="118">
        <f ca="1" t="shared" si="18"/>
      </c>
      <c r="I426" s="119">
        <f ca="1" t="shared" si="19"/>
      </c>
      <c r="Q426" s="124">
        <f t="shared" si="20"/>
      </c>
    </row>
    <row r="427" spans="6:17" ht="12">
      <c r="F427" s="118">
        <f ca="1" t="shared" si="18"/>
      </c>
      <c r="I427" s="119">
        <f ca="1" t="shared" si="19"/>
      </c>
      <c r="Q427" s="124">
        <f t="shared" si="20"/>
      </c>
    </row>
    <row r="428" spans="6:17" ht="12">
      <c r="F428" s="118">
        <f ca="1" t="shared" si="18"/>
      </c>
      <c r="I428" s="119">
        <f ca="1" t="shared" si="19"/>
      </c>
      <c r="Q428" s="124">
        <f t="shared" si="20"/>
      </c>
    </row>
    <row r="429" spans="6:17" ht="12">
      <c r="F429" s="118">
        <f ca="1" t="shared" si="18"/>
      </c>
      <c r="I429" s="119">
        <f ca="1" t="shared" si="19"/>
      </c>
      <c r="Q429" s="124">
        <f t="shared" si="20"/>
      </c>
    </row>
    <row r="430" spans="6:17" ht="12">
      <c r="F430" s="118">
        <f ca="1" t="shared" si="18"/>
      </c>
      <c r="I430" s="119">
        <f ca="1" t="shared" si="19"/>
      </c>
      <c r="Q430" s="124">
        <f t="shared" si="20"/>
      </c>
    </row>
    <row r="431" spans="6:17" ht="12">
      <c r="F431" s="118">
        <f ca="1" t="shared" si="18"/>
      </c>
      <c r="I431" s="119">
        <f ca="1" t="shared" si="19"/>
      </c>
      <c r="Q431" s="124">
        <f t="shared" si="20"/>
      </c>
    </row>
    <row r="432" spans="6:17" ht="12">
      <c r="F432" s="118">
        <f ca="1" t="shared" si="18"/>
      </c>
      <c r="I432" s="119">
        <f ca="1" t="shared" si="19"/>
      </c>
      <c r="Q432" s="124">
        <f t="shared" si="20"/>
      </c>
    </row>
    <row r="433" spans="6:17" ht="12">
      <c r="F433" s="118">
        <f ca="1" t="shared" si="18"/>
      </c>
      <c r="I433" s="119">
        <f ca="1" t="shared" si="19"/>
      </c>
      <c r="Q433" s="124">
        <f t="shared" si="20"/>
      </c>
    </row>
    <row r="434" spans="6:17" ht="12">
      <c r="F434" s="118">
        <f ca="1" t="shared" si="18"/>
      </c>
      <c r="I434" s="119">
        <f ca="1" t="shared" si="19"/>
      </c>
      <c r="Q434" s="124">
        <f t="shared" si="20"/>
      </c>
    </row>
    <row r="435" spans="6:17" ht="12">
      <c r="F435" s="118">
        <f ca="1" t="shared" si="18"/>
      </c>
      <c r="I435" s="119">
        <f ca="1" t="shared" si="19"/>
      </c>
      <c r="Q435" s="124">
        <f t="shared" si="20"/>
      </c>
    </row>
    <row r="436" spans="6:17" ht="12">
      <c r="F436" s="118">
        <f ca="1" t="shared" si="18"/>
      </c>
      <c r="I436" s="119">
        <f ca="1" t="shared" si="19"/>
      </c>
      <c r="Q436" s="124">
        <f t="shared" si="20"/>
      </c>
    </row>
    <row r="437" spans="6:17" ht="12">
      <c r="F437" s="118">
        <f ca="1" t="shared" si="18"/>
      </c>
      <c r="I437" s="119">
        <f ca="1" t="shared" si="19"/>
      </c>
      <c r="Q437" s="124">
        <f t="shared" si="20"/>
      </c>
    </row>
    <row r="438" spans="6:17" ht="12">
      <c r="F438" s="118">
        <f ca="1" t="shared" si="18"/>
      </c>
      <c r="I438" s="119">
        <f ca="1" t="shared" si="19"/>
      </c>
      <c r="Q438" s="124">
        <f t="shared" si="20"/>
      </c>
    </row>
    <row r="439" spans="6:17" ht="12">
      <c r="F439" s="118">
        <f ca="1" t="shared" si="18"/>
      </c>
      <c r="I439" s="119">
        <f ca="1" t="shared" si="19"/>
      </c>
      <c r="Q439" s="124">
        <f t="shared" si="20"/>
      </c>
    </row>
    <row r="440" spans="6:17" ht="12">
      <c r="F440" s="118">
        <f ca="1" t="shared" si="18"/>
      </c>
      <c r="I440" s="119">
        <f ca="1" t="shared" si="19"/>
      </c>
      <c r="Q440" s="124">
        <f t="shared" si="20"/>
      </c>
    </row>
    <row r="441" spans="6:17" ht="12">
      <c r="F441" s="118">
        <f ca="1" t="shared" si="18"/>
      </c>
      <c r="I441" s="119">
        <f ca="1" t="shared" si="19"/>
      </c>
      <c r="Q441" s="124">
        <f t="shared" si="20"/>
      </c>
    </row>
    <row r="442" spans="6:17" ht="12">
      <c r="F442" s="118">
        <f ca="1" t="shared" si="18"/>
      </c>
      <c r="I442" s="119">
        <f ca="1" t="shared" si="19"/>
      </c>
      <c r="Q442" s="124">
        <f t="shared" si="20"/>
      </c>
    </row>
    <row r="443" spans="6:17" ht="12">
      <c r="F443" s="118">
        <f ca="1" t="shared" si="18"/>
      </c>
      <c r="I443" s="119">
        <f ca="1" t="shared" si="19"/>
      </c>
      <c r="Q443" s="124">
        <f t="shared" si="20"/>
      </c>
    </row>
    <row r="444" spans="6:17" ht="12">
      <c r="F444" s="118">
        <f ca="1" t="shared" si="18"/>
      </c>
      <c r="I444" s="119">
        <f ca="1" t="shared" si="19"/>
      </c>
      <c r="Q444" s="124">
        <f t="shared" si="20"/>
      </c>
    </row>
    <row r="445" spans="6:17" ht="12">
      <c r="F445" s="118">
        <f ca="1" t="shared" si="18"/>
      </c>
      <c r="I445" s="119">
        <f ca="1" t="shared" si="19"/>
      </c>
      <c r="Q445" s="124">
        <f t="shared" si="20"/>
      </c>
    </row>
    <row r="446" spans="6:17" ht="12">
      <c r="F446" s="118">
        <f ca="1" t="shared" si="18"/>
      </c>
      <c r="I446" s="119">
        <f ca="1" t="shared" si="19"/>
      </c>
      <c r="Q446" s="124">
        <f t="shared" si="20"/>
      </c>
    </row>
    <row r="447" spans="6:17" ht="12">
      <c r="F447" s="118">
        <f ca="1" t="shared" si="18"/>
      </c>
      <c r="I447" s="119">
        <f ca="1" t="shared" si="19"/>
      </c>
      <c r="Q447" s="124">
        <f t="shared" si="20"/>
      </c>
    </row>
    <row r="448" spans="6:17" ht="12">
      <c r="F448" s="118">
        <f ca="1" t="shared" si="18"/>
      </c>
      <c r="I448" s="119">
        <f ca="1" t="shared" si="19"/>
      </c>
      <c r="Q448" s="124">
        <f t="shared" si="20"/>
      </c>
    </row>
    <row r="449" spans="6:17" ht="12">
      <c r="F449" s="118">
        <f ca="1" t="shared" si="18"/>
      </c>
      <c r="I449" s="119">
        <f ca="1" t="shared" si="19"/>
      </c>
      <c r="Q449" s="124">
        <f t="shared" si="20"/>
      </c>
    </row>
    <row r="450" spans="6:17" ht="12">
      <c r="F450" s="118">
        <f ca="1" t="shared" si="18"/>
      </c>
      <c r="I450" s="119">
        <f ca="1" t="shared" si="19"/>
      </c>
      <c r="Q450" s="124">
        <f t="shared" si="20"/>
      </c>
    </row>
    <row r="451" spans="6:17" ht="12">
      <c r="F451" s="118">
        <f aca="true" ca="1" t="shared" si="21" ref="F451:F514">IF(P451="","",SUM(TODAY()-SUM(P451*139+(P451-1)*5+224+25)))</f>
      </c>
      <c r="I451" s="119">
        <f aca="true" ca="1" t="shared" si="22" ref="I451:I514">IF(P451="","",SUM(TODAY()-SUM(P451*139+(P451-1)*5+224+25)))</f>
      </c>
      <c r="Q451" s="124">
        <f aca="true" t="shared" si="23" ref="Q451:Q514">IF(A451="","",SUM(P451+R451+S451+T451+W451))</f>
      </c>
    </row>
    <row r="452" spans="6:17" ht="12">
      <c r="F452" s="118">
        <f ca="1" t="shared" si="21"/>
      </c>
      <c r="I452" s="119">
        <f ca="1" t="shared" si="22"/>
      </c>
      <c r="Q452" s="124">
        <f t="shared" si="23"/>
      </c>
    </row>
    <row r="453" spans="6:17" ht="12">
      <c r="F453" s="118">
        <f ca="1" t="shared" si="21"/>
      </c>
      <c r="I453" s="119">
        <f ca="1" t="shared" si="22"/>
      </c>
      <c r="Q453" s="124">
        <f t="shared" si="23"/>
      </c>
    </row>
    <row r="454" spans="6:17" ht="12">
      <c r="F454" s="118">
        <f ca="1" t="shared" si="21"/>
      </c>
      <c r="I454" s="119">
        <f ca="1" t="shared" si="22"/>
      </c>
      <c r="Q454" s="124">
        <f t="shared" si="23"/>
      </c>
    </row>
    <row r="455" spans="6:17" ht="12">
      <c r="F455" s="118">
        <f ca="1" t="shared" si="21"/>
      </c>
      <c r="I455" s="119">
        <f ca="1" t="shared" si="22"/>
      </c>
      <c r="Q455" s="124">
        <f t="shared" si="23"/>
      </c>
    </row>
    <row r="456" spans="6:17" ht="12">
      <c r="F456" s="118">
        <f ca="1" t="shared" si="21"/>
      </c>
      <c r="I456" s="119">
        <f ca="1" t="shared" si="22"/>
      </c>
      <c r="Q456" s="124">
        <f t="shared" si="23"/>
      </c>
    </row>
    <row r="457" spans="6:17" ht="12">
      <c r="F457" s="118">
        <f ca="1" t="shared" si="21"/>
      </c>
      <c r="I457" s="119">
        <f ca="1" t="shared" si="22"/>
      </c>
      <c r="Q457" s="124">
        <f t="shared" si="23"/>
      </c>
    </row>
    <row r="458" spans="6:17" ht="12">
      <c r="F458" s="118">
        <f ca="1" t="shared" si="21"/>
      </c>
      <c r="I458" s="119">
        <f ca="1" t="shared" si="22"/>
      </c>
      <c r="Q458" s="124">
        <f t="shared" si="23"/>
      </c>
    </row>
    <row r="459" spans="6:17" ht="12">
      <c r="F459" s="118">
        <f ca="1" t="shared" si="21"/>
      </c>
      <c r="I459" s="119">
        <f ca="1" t="shared" si="22"/>
      </c>
      <c r="Q459" s="124">
        <f t="shared" si="23"/>
      </c>
    </row>
    <row r="460" spans="6:17" ht="12">
      <c r="F460" s="118">
        <f ca="1" t="shared" si="21"/>
      </c>
      <c r="I460" s="119">
        <f ca="1" t="shared" si="22"/>
      </c>
      <c r="Q460" s="124">
        <f t="shared" si="23"/>
      </c>
    </row>
    <row r="461" spans="6:17" ht="12">
      <c r="F461" s="118">
        <f ca="1" t="shared" si="21"/>
      </c>
      <c r="I461" s="119">
        <f ca="1" t="shared" si="22"/>
      </c>
      <c r="Q461" s="124">
        <f t="shared" si="23"/>
      </c>
    </row>
    <row r="462" spans="6:17" ht="12">
      <c r="F462" s="118">
        <f ca="1" t="shared" si="21"/>
      </c>
      <c r="I462" s="119">
        <f ca="1" t="shared" si="22"/>
      </c>
      <c r="Q462" s="124">
        <f t="shared" si="23"/>
      </c>
    </row>
    <row r="463" spans="6:17" ht="12">
      <c r="F463" s="118">
        <f ca="1" t="shared" si="21"/>
      </c>
      <c r="I463" s="119">
        <f ca="1" t="shared" si="22"/>
      </c>
      <c r="Q463" s="124">
        <f t="shared" si="23"/>
      </c>
    </row>
    <row r="464" spans="6:17" ht="12">
      <c r="F464" s="118">
        <f ca="1" t="shared" si="21"/>
      </c>
      <c r="I464" s="119">
        <f ca="1" t="shared" si="22"/>
      </c>
      <c r="Q464" s="124">
        <f t="shared" si="23"/>
      </c>
    </row>
    <row r="465" spans="6:17" ht="12">
      <c r="F465" s="118">
        <f ca="1" t="shared" si="21"/>
      </c>
      <c r="I465" s="119">
        <f ca="1" t="shared" si="22"/>
      </c>
      <c r="Q465" s="124">
        <f t="shared" si="23"/>
      </c>
    </row>
    <row r="466" spans="6:17" ht="12">
      <c r="F466" s="118">
        <f ca="1" t="shared" si="21"/>
      </c>
      <c r="I466" s="119">
        <f ca="1" t="shared" si="22"/>
      </c>
      <c r="Q466" s="124">
        <f t="shared" si="23"/>
      </c>
    </row>
    <row r="467" spans="6:17" ht="12">
      <c r="F467" s="118">
        <f ca="1" t="shared" si="21"/>
      </c>
      <c r="I467" s="119">
        <f ca="1" t="shared" si="22"/>
      </c>
      <c r="Q467" s="124">
        <f t="shared" si="23"/>
      </c>
    </row>
    <row r="468" spans="6:17" ht="12">
      <c r="F468" s="118">
        <f ca="1" t="shared" si="21"/>
      </c>
      <c r="I468" s="119">
        <f ca="1" t="shared" si="22"/>
      </c>
      <c r="Q468" s="124">
        <f t="shared" si="23"/>
      </c>
    </row>
    <row r="469" spans="6:17" ht="12">
      <c r="F469" s="118">
        <f ca="1" t="shared" si="21"/>
      </c>
      <c r="I469" s="119">
        <f ca="1" t="shared" si="22"/>
      </c>
      <c r="Q469" s="124">
        <f t="shared" si="23"/>
      </c>
    </row>
    <row r="470" spans="6:17" ht="12">
      <c r="F470" s="118">
        <f ca="1" t="shared" si="21"/>
      </c>
      <c r="I470" s="119">
        <f ca="1" t="shared" si="22"/>
      </c>
      <c r="Q470" s="124">
        <f t="shared" si="23"/>
      </c>
    </row>
    <row r="471" spans="6:17" ht="12">
      <c r="F471" s="118">
        <f ca="1" t="shared" si="21"/>
      </c>
      <c r="I471" s="119">
        <f ca="1" t="shared" si="22"/>
      </c>
      <c r="Q471" s="124">
        <f t="shared" si="23"/>
      </c>
    </row>
    <row r="472" spans="6:17" ht="12">
      <c r="F472" s="118">
        <f ca="1" t="shared" si="21"/>
      </c>
      <c r="I472" s="119">
        <f ca="1" t="shared" si="22"/>
      </c>
      <c r="Q472" s="124">
        <f t="shared" si="23"/>
      </c>
    </row>
    <row r="473" spans="6:17" ht="12">
      <c r="F473" s="118">
        <f ca="1" t="shared" si="21"/>
      </c>
      <c r="I473" s="119">
        <f ca="1" t="shared" si="22"/>
      </c>
      <c r="Q473" s="124">
        <f t="shared" si="23"/>
      </c>
    </row>
    <row r="474" spans="6:17" ht="12">
      <c r="F474" s="118">
        <f ca="1" t="shared" si="21"/>
      </c>
      <c r="I474" s="119">
        <f ca="1" t="shared" si="22"/>
      </c>
      <c r="Q474" s="124">
        <f t="shared" si="23"/>
      </c>
    </row>
    <row r="475" spans="6:17" ht="12">
      <c r="F475" s="118">
        <f ca="1" t="shared" si="21"/>
      </c>
      <c r="I475" s="119">
        <f ca="1" t="shared" si="22"/>
      </c>
      <c r="Q475" s="124">
        <f t="shared" si="23"/>
      </c>
    </row>
    <row r="476" spans="6:17" ht="12">
      <c r="F476" s="118">
        <f ca="1" t="shared" si="21"/>
      </c>
      <c r="I476" s="119">
        <f ca="1" t="shared" si="22"/>
      </c>
      <c r="Q476" s="124">
        <f t="shared" si="23"/>
      </c>
    </row>
    <row r="477" spans="6:17" ht="12">
      <c r="F477" s="118">
        <f ca="1" t="shared" si="21"/>
      </c>
      <c r="I477" s="119">
        <f ca="1" t="shared" si="22"/>
      </c>
      <c r="Q477" s="124">
        <f t="shared" si="23"/>
      </c>
    </row>
    <row r="478" spans="6:17" ht="12">
      <c r="F478" s="118">
        <f ca="1" t="shared" si="21"/>
      </c>
      <c r="I478" s="119">
        <f ca="1" t="shared" si="22"/>
      </c>
      <c r="Q478" s="124">
        <f t="shared" si="23"/>
      </c>
    </row>
    <row r="479" spans="6:17" ht="12">
      <c r="F479" s="118">
        <f ca="1" t="shared" si="21"/>
      </c>
      <c r="I479" s="119">
        <f ca="1" t="shared" si="22"/>
      </c>
      <c r="Q479" s="124">
        <f t="shared" si="23"/>
      </c>
    </row>
    <row r="480" spans="6:17" ht="12">
      <c r="F480" s="118">
        <f ca="1" t="shared" si="21"/>
      </c>
      <c r="I480" s="119">
        <f ca="1" t="shared" si="22"/>
      </c>
      <c r="Q480" s="124">
        <f t="shared" si="23"/>
      </c>
    </row>
    <row r="481" spans="6:17" ht="12">
      <c r="F481" s="118">
        <f ca="1" t="shared" si="21"/>
      </c>
      <c r="I481" s="119">
        <f ca="1" t="shared" si="22"/>
      </c>
      <c r="Q481" s="124">
        <f t="shared" si="23"/>
      </c>
    </row>
    <row r="482" spans="6:17" ht="12">
      <c r="F482" s="118">
        <f ca="1" t="shared" si="21"/>
      </c>
      <c r="I482" s="119">
        <f ca="1" t="shared" si="22"/>
      </c>
      <c r="Q482" s="124">
        <f t="shared" si="23"/>
      </c>
    </row>
    <row r="483" spans="6:17" ht="12">
      <c r="F483" s="118">
        <f ca="1" t="shared" si="21"/>
      </c>
      <c r="I483" s="119">
        <f ca="1" t="shared" si="22"/>
      </c>
      <c r="Q483" s="124">
        <f t="shared" si="23"/>
      </c>
    </row>
    <row r="484" spans="6:17" ht="12">
      <c r="F484" s="118">
        <f ca="1" t="shared" si="21"/>
      </c>
      <c r="I484" s="119">
        <f ca="1" t="shared" si="22"/>
      </c>
      <c r="Q484" s="124">
        <f t="shared" si="23"/>
      </c>
    </row>
    <row r="485" spans="6:17" ht="12">
      <c r="F485" s="118">
        <f ca="1" t="shared" si="21"/>
      </c>
      <c r="I485" s="119">
        <f ca="1" t="shared" si="22"/>
      </c>
      <c r="Q485" s="124">
        <f t="shared" si="23"/>
      </c>
    </row>
    <row r="486" spans="6:17" ht="12">
      <c r="F486" s="118">
        <f ca="1" t="shared" si="21"/>
      </c>
      <c r="I486" s="119">
        <f ca="1" t="shared" si="22"/>
      </c>
      <c r="Q486" s="124">
        <f t="shared" si="23"/>
      </c>
    </row>
    <row r="487" spans="6:17" ht="12">
      <c r="F487" s="118">
        <f ca="1" t="shared" si="21"/>
      </c>
      <c r="I487" s="119">
        <f ca="1" t="shared" si="22"/>
      </c>
      <c r="Q487" s="124">
        <f t="shared" si="23"/>
      </c>
    </row>
    <row r="488" spans="6:17" ht="12">
      <c r="F488" s="118">
        <f ca="1" t="shared" si="21"/>
      </c>
      <c r="I488" s="119">
        <f ca="1" t="shared" si="22"/>
      </c>
      <c r="Q488" s="124">
        <f t="shared" si="23"/>
      </c>
    </row>
    <row r="489" spans="6:17" ht="12">
      <c r="F489" s="118">
        <f ca="1" t="shared" si="21"/>
      </c>
      <c r="I489" s="119">
        <f ca="1" t="shared" si="22"/>
      </c>
      <c r="Q489" s="124">
        <f t="shared" si="23"/>
      </c>
    </row>
    <row r="490" spans="6:17" ht="12">
      <c r="F490" s="118">
        <f ca="1" t="shared" si="21"/>
      </c>
      <c r="I490" s="119">
        <f ca="1" t="shared" si="22"/>
      </c>
      <c r="Q490" s="124">
        <f t="shared" si="23"/>
      </c>
    </row>
    <row r="491" spans="6:17" ht="12">
      <c r="F491" s="118">
        <f ca="1" t="shared" si="21"/>
      </c>
      <c r="I491" s="119">
        <f ca="1" t="shared" si="22"/>
      </c>
      <c r="Q491" s="124">
        <f t="shared" si="23"/>
      </c>
    </row>
    <row r="492" spans="6:17" ht="12">
      <c r="F492" s="118">
        <f ca="1" t="shared" si="21"/>
      </c>
      <c r="I492" s="119">
        <f ca="1" t="shared" si="22"/>
      </c>
      <c r="Q492" s="124">
        <f t="shared" si="23"/>
      </c>
    </row>
    <row r="493" spans="6:17" ht="12">
      <c r="F493" s="118">
        <f ca="1" t="shared" si="21"/>
      </c>
      <c r="I493" s="119">
        <f ca="1" t="shared" si="22"/>
      </c>
      <c r="Q493" s="124">
        <f t="shared" si="23"/>
      </c>
    </row>
    <row r="494" spans="6:17" ht="12">
      <c r="F494" s="118">
        <f ca="1" t="shared" si="21"/>
      </c>
      <c r="I494" s="119">
        <f ca="1" t="shared" si="22"/>
      </c>
      <c r="Q494" s="124">
        <f t="shared" si="23"/>
      </c>
    </row>
    <row r="495" spans="6:17" ht="12">
      <c r="F495" s="118">
        <f ca="1" t="shared" si="21"/>
      </c>
      <c r="I495" s="119">
        <f ca="1" t="shared" si="22"/>
      </c>
      <c r="Q495" s="124">
        <f t="shared" si="23"/>
      </c>
    </row>
    <row r="496" spans="6:17" ht="12">
      <c r="F496" s="118">
        <f ca="1" t="shared" si="21"/>
      </c>
      <c r="I496" s="119">
        <f ca="1" t="shared" si="22"/>
      </c>
      <c r="Q496" s="124">
        <f t="shared" si="23"/>
      </c>
    </row>
    <row r="497" spans="6:17" ht="12">
      <c r="F497" s="118">
        <f ca="1" t="shared" si="21"/>
      </c>
      <c r="I497" s="119">
        <f ca="1" t="shared" si="22"/>
      </c>
      <c r="Q497" s="124">
        <f t="shared" si="23"/>
      </c>
    </row>
    <row r="498" spans="6:17" ht="12">
      <c r="F498" s="118">
        <f ca="1" t="shared" si="21"/>
      </c>
      <c r="I498" s="119">
        <f ca="1" t="shared" si="22"/>
      </c>
      <c r="Q498" s="124">
        <f t="shared" si="23"/>
      </c>
    </row>
    <row r="499" spans="6:17" ht="12">
      <c r="F499" s="118">
        <f ca="1" t="shared" si="21"/>
      </c>
      <c r="I499" s="119">
        <f ca="1" t="shared" si="22"/>
      </c>
      <c r="Q499" s="124">
        <f t="shared" si="23"/>
      </c>
    </row>
    <row r="500" spans="6:17" ht="12">
      <c r="F500" s="118">
        <f ca="1" t="shared" si="21"/>
      </c>
      <c r="I500" s="119">
        <f ca="1" t="shared" si="22"/>
      </c>
      <c r="Q500" s="124">
        <f t="shared" si="23"/>
      </c>
    </row>
    <row r="501" spans="6:17" ht="12">
      <c r="F501" s="118">
        <f ca="1" t="shared" si="21"/>
      </c>
      <c r="I501" s="119">
        <f ca="1" t="shared" si="22"/>
      </c>
      <c r="Q501" s="124">
        <f t="shared" si="23"/>
      </c>
    </row>
    <row r="502" spans="6:17" ht="12">
      <c r="F502" s="118">
        <f ca="1" t="shared" si="21"/>
      </c>
      <c r="I502" s="119">
        <f ca="1" t="shared" si="22"/>
      </c>
      <c r="Q502" s="124">
        <f t="shared" si="23"/>
      </c>
    </row>
    <row r="503" spans="6:17" ht="12">
      <c r="F503" s="118">
        <f ca="1" t="shared" si="21"/>
      </c>
      <c r="I503" s="119">
        <f ca="1" t="shared" si="22"/>
      </c>
      <c r="Q503" s="124">
        <f t="shared" si="23"/>
      </c>
    </row>
    <row r="504" spans="6:17" ht="12">
      <c r="F504" s="118">
        <f ca="1" t="shared" si="21"/>
      </c>
      <c r="I504" s="119">
        <f ca="1" t="shared" si="22"/>
      </c>
      <c r="Q504" s="124">
        <f t="shared" si="23"/>
      </c>
    </row>
    <row r="505" spans="6:17" ht="12">
      <c r="F505" s="118">
        <f ca="1" t="shared" si="21"/>
      </c>
      <c r="I505" s="119">
        <f ca="1" t="shared" si="22"/>
      </c>
      <c r="Q505" s="124">
        <f t="shared" si="23"/>
      </c>
    </row>
    <row r="506" spans="6:17" ht="12">
      <c r="F506" s="118">
        <f ca="1" t="shared" si="21"/>
      </c>
      <c r="I506" s="119">
        <f ca="1" t="shared" si="22"/>
      </c>
      <c r="Q506" s="124">
        <f t="shared" si="23"/>
      </c>
    </row>
    <row r="507" spans="6:17" ht="12">
      <c r="F507" s="118">
        <f ca="1" t="shared" si="21"/>
      </c>
      <c r="I507" s="119">
        <f ca="1" t="shared" si="22"/>
      </c>
      <c r="Q507" s="124">
        <f t="shared" si="23"/>
      </c>
    </row>
    <row r="508" spans="6:17" ht="12">
      <c r="F508" s="118">
        <f ca="1" t="shared" si="21"/>
      </c>
      <c r="I508" s="119">
        <f ca="1" t="shared" si="22"/>
      </c>
      <c r="Q508" s="124">
        <f t="shared" si="23"/>
      </c>
    </row>
    <row r="509" spans="6:17" ht="12">
      <c r="F509" s="118">
        <f ca="1" t="shared" si="21"/>
      </c>
      <c r="I509" s="119">
        <f ca="1" t="shared" si="22"/>
      </c>
      <c r="Q509" s="124">
        <f t="shared" si="23"/>
      </c>
    </row>
    <row r="510" spans="6:17" ht="12">
      <c r="F510" s="118">
        <f ca="1" t="shared" si="21"/>
      </c>
      <c r="I510" s="119">
        <f ca="1" t="shared" si="22"/>
      </c>
      <c r="Q510" s="124">
        <f t="shared" si="23"/>
      </c>
    </row>
    <row r="511" spans="6:17" ht="12">
      <c r="F511" s="118">
        <f ca="1" t="shared" si="21"/>
      </c>
      <c r="I511" s="119">
        <f ca="1" t="shared" si="22"/>
      </c>
      <c r="Q511" s="124">
        <f t="shared" si="23"/>
      </c>
    </row>
    <row r="512" spans="6:17" ht="12">
      <c r="F512" s="118">
        <f ca="1" t="shared" si="21"/>
      </c>
      <c r="I512" s="119">
        <f ca="1" t="shared" si="22"/>
      </c>
      <c r="Q512" s="124">
        <f t="shared" si="23"/>
      </c>
    </row>
    <row r="513" spans="6:17" ht="12">
      <c r="F513" s="118">
        <f ca="1" t="shared" si="21"/>
      </c>
      <c r="I513" s="119">
        <f ca="1" t="shared" si="22"/>
      </c>
      <c r="Q513" s="124">
        <f t="shared" si="23"/>
      </c>
    </row>
    <row r="514" spans="6:17" ht="12">
      <c r="F514" s="118">
        <f ca="1" t="shared" si="21"/>
      </c>
      <c r="I514" s="119">
        <f ca="1" t="shared" si="22"/>
      </c>
      <c r="Q514" s="124">
        <f t="shared" si="23"/>
      </c>
    </row>
    <row r="515" spans="6:17" ht="12">
      <c r="F515" s="118">
        <f aca="true" ca="1" t="shared" si="24" ref="F515:F578">IF(P515="","",SUM(TODAY()-SUM(P515*139+(P515-1)*5+224+25)))</f>
      </c>
      <c r="I515" s="119">
        <f aca="true" ca="1" t="shared" si="25" ref="I515:I578">IF(P515="","",SUM(TODAY()-SUM(P515*139+(P515-1)*5+224+25)))</f>
      </c>
      <c r="Q515" s="124">
        <f aca="true" t="shared" si="26" ref="Q515:Q578">IF(A515="","",SUM(P515+R515+S515+T515+W515))</f>
      </c>
    </row>
    <row r="516" spans="6:17" ht="12">
      <c r="F516" s="118">
        <f ca="1" t="shared" si="24"/>
      </c>
      <c r="I516" s="119">
        <f ca="1" t="shared" si="25"/>
      </c>
      <c r="Q516" s="124">
        <f t="shared" si="26"/>
      </c>
    </row>
    <row r="517" spans="6:17" ht="12">
      <c r="F517" s="118">
        <f ca="1" t="shared" si="24"/>
      </c>
      <c r="I517" s="119">
        <f ca="1" t="shared" si="25"/>
      </c>
      <c r="Q517" s="124">
        <f t="shared" si="26"/>
      </c>
    </row>
    <row r="518" spans="6:17" ht="12">
      <c r="F518" s="118">
        <f ca="1" t="shared" si="24"/>
      </c>
      <c r="I518" s="119">
        <f ca="1" t="shared" si="25"/>
      </c>
      <c r="Q518" s="124">
        <f t="shared" si="26"/>
      </c>
    </row>
    <row r="519" spans="6:17" ht="12">
      <c r="F519" s="118">
        <f ca="1" t="shared" si="24"/>
      </c>
      <c r="I519" s="119">
        <f ca="1" t="shared" si="25"/>
      </c>
      <c r="Q519" s="124">
        <f t="shared" si="26"/>
      </c>
    </row>
    <row r="520" spans="6:17" ht="12">
      <c r="F520" s="118">
        <f ca="1" t="shared" si="24"/>
      </c>
      <c r="I520" s="119">
        <f ca="1" t="shared" si="25"/>
      </c>
      <c r="Q520" s="124">
        <f t="shared" si="26"/>
      </c>
    </row>
    <row r="521" spans="6:17" ht="12">
      <c r="F521" s="118">
        <f ca="1" t="shared" si="24"/>
      </c>
      <c r="I521" s="119">
        <f ca="1" t="shared" si="25"/>
      </c>
      <c r="Q521" s="124">
        <f t="shared" si="26"/>
      </c>
    </row>
    <row r="522" spans="6:17" ht="12">
      <c r="F522" s="118">
        <f ca="1" t="shared" si="24"/>
      </c>
      <c r="I522" s="119">
        <f ca="1" t="shared" si="25"/>
      </c>
      <c r="Q522" s="124">
        <f t="shared" si="26"/>
      </c>
    </row>
    <row r="523" spans="6:17" ht="12">
      <c r="F523" s="118">
        <f ca="1" t="shared" si="24"/>
      </c>
      <c r="I523" s="119">
        <f ca="1" t="shared" si="25"/>
      </c>
      <c r="Q523" s="124">
        <f t="shared" si="26"/>
      </c>
    </row>
    <row r="524" spans="6:17" ht="12">
      <c r="F524" s="118">
        <f ca="1" t="shared" si="24"/>
      </c>
      <c r="I524" s="119">
        <f ca="1" t="shared" si="25"/>
      </c>
      <c r="Q524" s="124">
        <f t="shared" si="26"/>
      </c>
    </row>
    <row r="525" spans="6:17" ht="12">
      <c r="F525" s="118">
        <f ca="1" t="shared" si="24"/>
      </c>
      <c r="I525" s="119">
        <f ca="1" t="shared" si="25"/>
      </c>
      <c r="Q525" s="124">
        <f t="shared" si="26"/>
      </c>
    </row>
    <row r="526" spans="6:17" ht="12">
      <c r="F526" s="118">
        <f ca="1" t="shared" si="24"/>
      </c>
      <c r="I526" s="119">
        <f ca="1" t="shared" si="25"/>
      </c>
      <c r="Q526" s="124">
        <f t="shared" si="26"/>
      </c>
    </row>
    <row r="527" spans="6:17" ht="12">
      <c r="F527" s="118">
        <f ca="1" t="shared" si="24"/>
      </c>
      <c r="I527" s="119">
        <f ca="1" t="shared" si="25"/>
      </c>
      <c r="Q527" s="124">
        <f t="shared" si="26"/>
      </c>
    </row>
    <row r="528" spans="6:17" ht="12">
      <c r="F528" s="118">
        <f ca="1" t="shared" si="24"/>
      </c>
      <c r="I528" s="119">
        <f ca="1" t="shared" si="25"/>
      </c>
      <c r="Q528" s="124">
        <f t="shared" si="26"/>
      </c>
    </row>
    <row r="529" spans="6:17" ht="12">
      <c r="F529" s="118">
        <f ca="1" t="shared" si="24"/>
      </c>
      <c r="I529" s="119">
        <f ca="1" t="shared" si="25"/>
      </c>
      <c r="Q529" s="124">
        <f t="shared" si="26"/>
      </c>
    </row>
    <row r="530" spans="6:17" ht="12">
      <c r="F530" s="118">
        <f ca="1" t="shared" si="24"/>
      </c>
      <c r="I530" s="119">
        <f ca="1" t="shared" si="25"/>
      </c>
      <c r="Q530" s="124">
        <f t="shared" si="26"/>
      </c>
    </row>
    <row r="531" spans="6:17" ht="12">
      <c r="F531" s="118">
        <f ca="1" t="shared" si="24"/>
      </c>
      <c r="I531" s="119">
        <f ca="1" t="shared" si="25"/>
      </c>
      <c r="Q531" s="124">
        <f t="shared" si="26"/>
      </c>
    </row>
    <row r="532" spans="6:17" ht="12">
      <c r="F532" s="118">
        <f ca="1" t="shared" si="24"/>
      </c>
      <c r="I532" s="119">
        <f ca="1" t="shared" si="25"/>
      </c>
      <c r="Q532" s="124">
        <f t="shared" si="26"/>
      </c>
    </row>
    <row r="533" spans="6:17" ht="12">
      <c r="F533" s="118">
        <f ca="1" t="shared" si="24"/>
      </c>
      <c r="I533" s="119">
        <f ca="1" t="shared" si="25"/>
      </c>
      <c r="Q533" s="124">
        <f t="shared" si="26"/>
      </c>
    </row>
    <row r="534" spans="6:17" ht="12">
      <c r="F534" s="118">
        <f ca="1" t="shared" si="24"/>
      </c>
      <c r="I534" s="119">
        <f ca="1" t="shared" si="25"/>
      </c>
      <c r="Q534" s="124">
        <f t="shared" si="26"/>
      </c>
    </row>
    <row r="535" spans="6:17" ht="12">
      <c r="F535" s="118">
        <f ca="1" t="shared" si="24"/>
      </c>
      <c r="I535" s="119">
        <f ca="1" t="shared" si="25"/>
      </c>
      <c r="Q535" s="124">
        <f t="shared" si="26"/>
      </c>
    </row>
    <row r="536" spans="6:17" ht="12">
      <c r="F536" s="118">
        <f ca="1" t="shared" si="24"/>
      </c>
      <c r="I536" s="119">
        <f ca="1" t="shared" si="25"/>
      </c>
      <c r="Q536" s="124">
        <f t="shared" si="26"/>
      </c>
    </row>
    <row r="537" spans="6:17" ht="12">
      <c r="F537" s="118">
        <f ca="1" t="shared" si="24"/>
      </c>
      <c r="I537" s="119">
        <f ca="1" t="shared" si="25"/>
      </c>
      <c r="Q537" s="124">
        <f t="shared" si="26"/>
      </c>
    </row>
    <row r="538" spans="6:17" ht="12">
      <c r="F538" s="118">
        <f ca="1" t="shared" si="24"/>
      </c>
      <c r="I538" s="119">
        <f ca="1" t="shared" si="25"/>
      </c>
      <c r="Q538" s="124">
        <f t="shared" si="26"/>
      </c>
    </row>
    <row r="539" spans="6:17" ht="12">
      <c r="F539" s="118">
        <f ca="1" t="shared" si="24"/>
      </c>
      <c r="I539" s="119">
        <f ca="1" t="shared" si="25"/>
      </c>
      <c r="Q539" s="124">
        <f t="shared" si="26"/>
      </c>
    </row>
    <row r="540" spans="6:17" ht="12">
      <c r="F540" s="118">
        <f ca="1" t="shared" si="24"/>
      </c>
      <c r="I540" s="119">
        <f ca="1" t="shared" si="25"/>
      </c>
      <c r="Q540" s="124">
        <f t="shared" si="26"/>
      </c>
    </row>
    <row r="541" spans="6:17" ht="12">
      <c r="F541" s="118">
        <f ca="1" t="shared" si="24"/>
      </c>
      <c r="I541" s="119">
        <f ca="1" t="shared" si="25"/>
      </c>
      <c r="Q541" s="124">
        <f t="shared" si="26"/>
      </c>
    </row>
    <row r="542" spans="6:17" ht="12">
      <c r="F542" s="118">
        <f ca="1" t="shared" si="24"/>
      </c>
      <c r="I542" s="119">
        <f ca="1" t="shared" si="25"/>
      </c>
      <c r="Q542" s="124">
        <f t="shared" si="26"/>
      </c>
    </row>
    <row r="543" spans="6:17" ht="12">
      <c r="F543" s="118">
        <f ca="1" t="shared" si="24"/>
      </c>
      <c r="I543" s="119">
        <f ca="1" t="shared" si="25"/>
      </c>
      <c r="Q543" s="124">
        <f t="shared" si="26"/>
      </c>
    </row>
    <row r="544" spans="6:17" ht="12">
      <c r="F544" s="118">
        <f ca="1" t="shared" si="24"/>
      </c>
      <c r="I544" s="119">
        <f ca="1" t="shared" si="25"/>
      </c>
      <c r="Q544" s="124">
        <f t="shared" si="26"/>
      </c>
    </row>
    <row r="545" spans="6:17" ht="12">
      <c r="F545" s="118">
        <f ca="1" t="shared" si="24"/>
      </c>
      <c r="I545" s="119">
        <f ca="1" t="shared" si="25"/>
      </c>
      <c r="Q545" s="124">
        <f t="shared" si="26"/>
      </c>
    </row>
    <row r="546" spans="6:17" ht="12">
      <c r="F546" s="118">
        <f ca="1" t="shared" si="24"/>
      </c>
      <c r="I546" s="119">
        <f ca="1" t="shared" si="25"/>
      </c>
      <c r="Q546" s="124">
        <f t="shared" si="26"/>
      </c>
    </row>
    <row r="547" spans="6:17" ht="12">
      <c r="F547" s="118">
        <f ca="1" t="shared" si="24"/>
      </c>
      <c r="I547" s="119">
        <f ca="1" t="shared" si="25"/>
      </c>
      <c r="Q547" s="124">
        <f t="shared" si="26"/>
      </c>
    </row>
    <row r="548" spans="6:17" ht="12">
      <c r="F548" s="118">
        <f ca="1" t="shared" si="24"/>
      </c>
      <c r="I548" s="119">
        <f ca="1" t="shared" si="25"/>
      </c>
      <c r="Q548" s="124">
        <f t="shared" si="26"/>
      </c>
    </row>
    <row r="549" spans="6:17" ht="12">
      <c r="F549" s="118">
        <f ca="1" t="shared" si="24"/>
      </c>
      <c r="I549" s="119">
        <f ca="1" t="shared" si="25"/>
      </c>
      <c r="Q549" s="124">
        <f t="shared" si="26"/>
      </c>
    </row>
    <row r="550" spans="6:17" ht="12">
      <c r="F550" s="118">
        <f ca="1" t="shared" si="24"/>
      </c>
      <c r="I550" s="119">
        <f ca="1" t="shared" si="25"/>
      </c>
      <c r="Q550" s="124">
        <f t="shared" si="26"/>
      </c>
    </row>
    <row r="551" spans="6:17" ht="12">
      <c r="F551" s="118">
        <f ca="1" t="shared" si="24"/>
      </c>
      <c r="I551" s="119">
        <f ca="1" t="shared" si="25"/>
      </c>
      <c r="Q551" s="124">
        <f t="shared" si="26"/>
      </c>
    </row>
    <row r="552" spans="6:17" ht="12">
      <c r="F552" s="118">
        <f ca="1" t="shared" si="24"/>
      </c>
      <c r="I552" s="119">
        <f ca="1" t="shared" si="25"/>
      </c>
      <c r="Q552" s="124">
        <f t="shared" si="26"/>
      </c>
    </row>
    <row r="553" spans="6:17" ht="12">
      <c r="F553" s="118">
        <f ca="1" t="shared" si="24"/>
      </c>
      <c r="I553" s="119">
        <f ca="1" t="shared" si="25"/>
      </c>
      <c r="Q553" s="124">
        <f t="shared" si="26"/>
      </c>
    </row>
    <row r="554" spans="6:17" ht="12">
      <c r="F554" s="118">
        <f ca="1" t="shared" si="24"/>
      </c>
      <c r="I554" s="119">
        <f ca="1" t="shared" si="25"/>
      </c>
      <c r="Q554" s="124">
        <f t="shared" si="26"/>
      </c>
    </row>
    <row r="555" spans="6:17" ht="12">
      <c r="F555" s="118">
        <f ca="1" t="shared" si="24"/>
      </c>
      <c r="I555" s="119">
        <f ca="1" t="shared" si="25"/>
      </c>
      <c r="Q555" s="124">
        <f t="shared" si="26"/>
      </c>
    </row>
    <row r="556" spans="6:17" ht="12">
      <c r="F556" s="118">
        <f ca="1" t="shared" si="24"/>
      </c>
      <c r="I556" s="119">
        <f ca="1" t="shared" si="25"/>
      </c>
      <c r="Q556" s="124">
        <f t="shared" si="26"/>
      </c>
    </row>
    <row r="557" spans="6:17" ht="12">
      <c r="F557" s="118">
        <f ca="1" t="shared" si="24"/>
      </c>
      <c r="I557" s="119">
        <f ca="1" t="shared" si="25"/>
      </c>
      <c r="Q557" s="124">
        <f t="shared" si="26"/>
      </c>
    </row>
    <row r="558" spans="6:17" ht="12">
      <c r="F558" s="118">
        <f ca="1" t="shared" si="24"/>
      </c>
      <c r="I558" s="119">
        <f ca="1" t="shared" si="25"/>
      </c>
      <c r="Q558" s="124">
        <f t="shared" si="26"/>
      </c>
    </row>
    <row r="559" spans="6:17" ht="12">
      <c r="F559" s="118">
        <f ca="1" t="shared" si="24"/>
      </c>
      <c r="I559" s="119">
        <f ca="1" t="shared" si="25"/>
      </c>
      <c r="Q559" s="124">
        <f t="shared" si="26"/>
      </c>
    </row>
    <row r="560" spans="6:17" ht="12">
      <c r="F560" s="118">
        <f ca="1" t="shared" si="24"/>
      </c>
      <c r="I560" s="119">
        <f ca="1" t="shared" si="25"/>
      </c>
      <c r="Q560" s="124">
        <f t="shared" si="26"/>
      </c>
    </row>
    <row r="561" spans="6:17" ht="12">
      <c r="F561" s="118">
        <f ca="1" t="shared" si="24"/>
      </c>
      <c r="I561" s="119">
        <f ca="1" t="shared" si="25"/>
      </c>
      <c r="Q561" s="124">
        <f t="shared" si="26"/>
      </c>
    </row>
    <row r="562" spans="6:17" ht="12">
      <c r="F562" s="118">
        <f ca="1" t="shared" si="24"/>
      </c>
      <c r="I562" s="119">
        <f ca="1" t="shared" si="25"/>
      </c>
      <c r="Q562" s="124">
        <f t="shared" si="26"/>
      </c>
    </row>
    <row r="563" spans="6:17" ht="12">
      <c r="F563" s="118">
        <f ca="1" t="shared" si="24"/>
      </c>
      <c r="I563" s="119">
        <f ca="1" t="shared" si="25"/>
      </c>
      <c r="Q563" s="124">
        <f t="shared" si="26"/>
      </c>
    </row>
    <row r="564" spans="6:17" ht="12">
      <c r="F564" s="118">
        <f ca="1" t="shared" si="24"/>
      </c>
      <c r="I564" s="119">
        <f ca="1" t="shared" si="25"/>
      </c>
      <c r="Q564" s="124">
        <f t="shared" si="26"/>
      </c>
    </row>
    <row r="565" spans="6:17" ht="12">
      <c r="F565" s="118">
        <f ca="1" t="shared" si="24"/>
      </c>
      <c r="I565" s="119">
        <f ca="1" t="shared" si="25"/>
      </c>
      <c r="Q565" s="124">
        <f t="shared" si="26"/>
      </c>
    </row>
    <row r="566" spans="6:17" ht="12">
      <c r="F566" s="118">
        <f ca="1" t="shared" si="24"/>
      </c>
      <c r="I566" s="119">
        <f ca="1" t="shared" si="25"/>
      </c>
      <c r="Q566" s="124">
        <f t="shared" si="26"/>
      </c>
    </row>
    <row r="567" spans="6:17" ht="12">
      <c r="F567" s="118">
        <f ca="1" t="shared" si="24"/>
      </c>
      <c r="I567" s="119">
        <f ca="1" t="shared" si="25"/>
      </c>
      <c r="Q567" s="124">
        <f t="shared" si="26"/>
      </c>
    </row>
    <row r="568" spans="6:17" ht="12">
      <c r="F568" s="118">
        <f ca="1" t="shared" si="24"/>
      </c>
      <c r="I568" s="119">
        <f ca="1" t="shared" si="25"/>
      </c>
      <c r="Q568" s="124">
        <f t="shared" si="26"/>
      </c>
    </row>
    <row r="569" spans="6:17" ht="12">
      <c r="F569" s="118">
        <f ca="1" t="shared" si="24"/>
      </c>
      <c r="I569" s="119">
        <f ca="1" t="shared" si="25"/>
      </c>
      <c r="Q569" s="124">
        <f t="shared" si="26"/>
      </c>
    </row>
    <row r="570" spans="6:17" ht="12">
      <c r="F570" s="118">
        <f ca="1" t="shared" si="24"/>
      </c>
      <c r="I570" s="119">
        <f ca="1" t="shared" si="25"/>
      </c>
      <c r="Q570" s="124">
        <f t="shared" si="26"/>
      </c>
    </row>
    <row r="571" spans="6:17" ht="12">
      <c r="F571" s="118">
        <f ca="1" t="shared" si="24"/>
      </c>
      <c r="I571" s="119">
        <f ca="1" t="shared" si="25"/>
      </c>
      <c r="Q571" s="124">
        <f t="shared" si="26"/>
      </c>
    </row>
    <row r="572" spans="6:17" ht="12">
      <c r="F572" s="118">
        <f ca="1" t="shared" si="24"/>
      </c>
      <c r="I572" s="119">
        <f ca="1" t="shared" si="25"/>
      </c>
      <c r="Q572" s="124">
        <f t="shared" si="26"/>
      </c>
    </row>
    <row r="573" spans="6:17" ht="12">
      <c r="F573" s="118">
        <f ca="1" t="shared" si="24"/>
      </c>
      <c r="I573" s="119">
        <f ca="1" t="shared" si="25"/>
      </c>
      <c r="Q573" s="124">
        <f t="shared" si="26"/>
      </c>
    </row>
    <row r="574" spans="6:17" ht="12">
      <c r="F574" s="118">
        <f ca="1" t="shared" si="24"/>
      </c>
      <c r="I574" s="119">
        <f ca="1" t="shared" si="25"/>
      </c>
      <c r="Q574" s="124">
        <f t="shared" si="26"/>
      </c>
    </row>
    <row r="575" spans="6:17" ht="12">
      <c r="F575" s="118">
        <f ca="1" t="shared" si="24"/>
      </c>
      <c r="I575" s="119">
        <f ca="1" t="shared" si="25"/>
      </c>
      <c r="Q575" s="124">
        <f t="shared" si="26"/>
      </c>
    </row>
    <row r="576" spans="6:17" ht="12">
      <c r="F576" s="118">
        <f ca="1" t="shared" si="24"/>
      </c>
      <c r="I576" s="119">
        <f ca="1" t="shared" si="25"/>
      </c>
      <c r="Q576" s="124">
        <f t="shared" si="26"/>
      </c>
    </row>
    <row r="577" spans="6:17" ht="12">
      <c r="F577" s="118">
        <f ca="1" t="shared" si="24"/>
      </c>
      <c r="I577" s="119">
        <f ca="1" t="shared" si="25"/>
      </c>
      <c r="Q577" s="124">
        <f t="shared" si="26"/>
      </c>
    </row>
    <row r="578" spans="6:17" ht="12">
      <c r="F578" s="118">
        <f ca="1" t="shared" si="24"/>
      </c>
      <c r="I578" s="119">
        <f ca="1" t="shared" si="25"/>
      </c>
      <c r="Q578" s="124">
        <f t="shared" si="26"/>
      </c>
    </row>
    <row r="579" spans="6:17" ht="12">
      <c r="F579" s="118">
        <f aca="true" ca="1" t="shared" si="27" ref="F579:F642">IF(P579="","",SUM(TODAY()-SUM(P579*139+(P579-1)*5+224+25)))</f>
      </c>
      <c r="I579" s="119">
        <f aca="true" ca="1" t="shared" si="28" ref="I579:I642">IF(P579="","",SUM(TODAY()-SUM(P579*139+(P579-1)*5+224+25)))</f>
      </c>
      <c r="Q579" s="124">
        <f aca="true" t="shared" si="29" ref="Q579:Q642">IF(A579="","",SUM(P579+R579+S579+T579+W579))</f>
      </c>
    </row>
    <row r="580" spans="6:17" ht="12">
      <c r="F580" s="118">
        <f ca="1" t="shared" si="27"/>
      </c>
      <c r="I580" s="119">
        <f ca="1" t="shared" si="28"/>
      </c>
      <c r="Q580" s="124">
        <f t="shared" si="29"/>
      </c>
    </row>
    <row r="581" spans="6:17" ht="12">
      <c r="F581" s="118">
        <f ca="1" t="shared" si="27"/>
      </c>
      <c r="I581" s="119">
        <f ca="1" t="shared" si="28"/>
      </c>
      <c r="Q581" s="124">
        <f t="shared" si="29"/>
      </c>
    </row>
    <row r="582" spans="6:17" ht="12">
      <c r="F582" s="118">
        <f ca="1" t="shared" si="27"/>
      </c>
      <c r="I582" s="119">
        <f ca="1" t="shared" si="28"/>
      </c>
      <c r="Q582" s="124">
        <f t="shared" si="29"/>
      </c>
    </row>
    <row r="583" spans="6:17" ht="12">
      <c r="F583" s="118">
        <f ca="1" t="shared" si="27"/>
      </c>
      <c r="I583" s="119">
        <f ca="1" t="shared" si="28"/>
      </c>
      <c r="Q583" s="124">
        <f t="shared" si="29"/>
      </c>
    </row>
    <row r="584" spans="6:17" ht="12">
      <c r="F584" s="118">
        <f ca="1" t="shared" si="27"/>
      </c>
      <c r="I584" s="119">
        <f ca="1" t="shared" si="28"/>
      </c>
      <c r="Q584" s="124">
        <f t="shared" si="29"/>
      </c>
    </row>
    <row r="585" spans="6:17" ht="12">
      <c r="F585" s="118">
        <f ca="1" t="shared" si="27"/>
      </c>
      <c r="I585" s="119">
        <f ca="1" t="shared" si="28"/>
      </c>
      <c r="Q585" s="124">
        <f t="shared" si="29"/>
      </c>
    </row>
    <row r="586" spans="6:17" ht="12">
      <c r="F586" s="118">
        <f ca="1" t="shared" si="27"/>
      </c>
      <c r="I586" s="119">
        <f ca="1" t="shared" si="28"/>
      </c>
      <c r="Q586" s="124">
        <f t="shared" si="29"/>
      </c>
    </row>
    <row r="587" spans="6:17" ht="12">
      <c r="F587" s="118">
        <f ca="1" t="shared" si="27"/>
      </c>
      <c r="I587" s="119">
        <f ca="1" t="shared" si="28"/>
      </c>
      <c r="Q587" s="124">
        <f t="shared" si="29"/>
      </c>
    </row>
    <row r="588" spans="6:17" ht="12">
      <c r="F588" s="118">
        <f ca="1" t="shared" si="27"/>
      </c>
      <c r="I588" s="119">
        <f ca="1" t="shared" si="28"/>
      </c>
      <c r="Q588" s="124">
        <f t="shared" si="29"/>
      </c>
    </row>
    <row r="589" spans="6:17" ht="12">
      <c r="F589" s="118">
        <f ca="1" t="shared" si="27"/>
      </c>
      <c r="I589" s="119">
        <f ca="1" t="shared" si="28"/>
      </c>
      <c r="Q589" s="124">
        <f t="shared" si="29"/>
      </c>
    </row>
    <row r="590" spans="6:17" ht="12">
      <c r="F590" s="118">
        <f ca="1" t="shared" si="27"/>
      </c>
      <c r="I590" s="119">
        <f ca="1" t="shared" si="28"/>
      </c>
      <c r="Q590" s="124">
        <f t="shared" si="29"/>
      </c>
    </row>
    <row r="591" spans="6:17" ht="12">
      <c r="F591" s="118">
        <f ca="1" t="shared" si="27"/>
      </c>
      <c r="I591" s="119">
        <f ca="1" t="shared" si="28"/>
      </c>
      <c r="Q591" s="124">
        <f t="shared" si="29"/>
      </c>
    </row>
    <row r="592" spans="6:17" ht="12">
      <c r="F592" s="118">
        <f ca="1" t="shared" si="27"/>
      </c>
      <c r="I592" s="119">
        <f ca="1" t="shared" si="28"/>
      </c>
      <c r="Q592" s="124">
        <f t="shared" si="29"/>
      </c>
    </row>
    <row r="593" spans="6:17" ht="12">
      <c r="F593" s="118">
        <f ca="1" t="shared" si="27"/>
      </c>
      <c r="I593" s="119">
        <f ca="1" t="shared" si="28"/>
      </c>
      <c r="Q593" s="124">
        <f t="shared" si="29"/>
      </c>
    </row>
    <row r="594" spans="6:17" ht="12">
      <c r="F594" s="118">
        <f ca="1" t="shared" si="27"/>
      </c>
      <c r="I594" s="119">
        <f ca="1" t="shared" si="28"/>
      </c>
      <c r="Q594" s="124">
        <f t="shared" si="29"/>
      </c>
    </row>
    <row r="595" spans="6:17" ht="12">
      <c r="F595" s="118">
        <f ca="1" t="shared" si="27"/>
      </c>
      <c r="I595" s="119">
        <f ca="1" t="shared" si="28"/>
      </c>
      <c r="Q595" s="124">
        <f t="shared" si="29"/>
      </c>
    </row>
    <row r="596" spans="6:17" ht="12">
      <c r="F596" s="118">
        <f ca="1" t="shared" si="27"/>
      </c>
      <c r="I596" s="119">
        <f ca="1" t="shared" si="28"/>
      </c>
      <c r="Q596" s="124">
        <f t="shared" si="29"/>
      </c>
    </row>
    <row r="597" spans="6:17" ht="12">
      <c r="F597" s="118">
        <f ca="1" t="shared" si="27"/>
      </c>
      <c r="I597" s="119">
        <f ca="1" t="shared" si="28"/>
      </c>
      <c r="Q597" s="124">
        <f t="shared" si="29"/>
      </c>
    </row>
    <row r="598" spans="6:17" ht="12">
      <c r="F598" s="118">
        <f ca="1" t="shared" si="27"/>
      </c>
      <c r="I598" s="119">
        <f ca="1" t="shared" si="28"/>
      </c>
      <c r="Q598" s="124">
        <f t="shared" si="29"/>
      </c>
    </row>
    <row r="599" spans="6:17" ht="12">
      <c r="F599" s="118">
        <f ca="1" t="shared" si="27"/>
      </c>
      <c r="I599" s="119">
        <f ca="1" t="shared" si="28"/>
      </c>
      <c r="Q599" s="124">
        <f t="shared" si="29"/>
      </c>
    </row>
    <row r="600" spans="6:17" ht="12">
      <c r="F600" s="118">
        <f ca="1" t="shared" si="27"/>
      </c>
      <c r="I600" s="119">
        <f ca="1" t="shared" si="28"/>
      </c>
      <c r="Q600" s="124">
        <f t="shared" si="29"/>
      </c>
    </row>
    <row r="601" spans="6:17" ht="12">
      <c r="F601" s="118">
        <f ca="1" t="shared" si="27"/>
      </c>
      <c r="I601" s="119">
        <f ca="1" t="shared" si="28"/>
      </c>
      <c r="Q601" s="124">
        <f t="shared" si="29"/>
      </c>
    </row>
    <row r="602" spans="6:17" ht="12">
      <c r="F602" s="118">
        <f ca="1" t="shared" si="27"/>
      </c>
      <c r="I602" s="119">
        <f ca="1" t="shared" si="28"/>
      </c>
      <c r="Q602" s="124">
        <f t="shared" si="29"/>
      </c>
    </row>
    <row r="603" spans="6:17" ht="12">
      <c r="F603" s="118">
        <f ca="1" t="shared" si="27"/>
      </c>
      <c r="I603" s="119">
        <f ca="1" t="shared" si="28"/>
      </c>
      <c r="Q603" s="124">
        <f t="shared" si="29"/>
      </c>
    </row>
    <row r="604" spans="6:17" ht="12">
      <c r="F604" s="118">
        <f ca="1" t="shared" si="27"/>
      </c>
      <c r="I604" s="119">
        <f ca="1" t="shared" si="28"/>
      </c>
      <c r="Q604" s="124">
        <f t="shared" si="29"/>
      </c>
    </row>
    <row r="605" spans="6:17" ht="12">
      <c r="F605" s="118">
        <f ca="1" t="shared" si="27"/>
      </c>
      <c r="I605" s="119">
        <f ca="1" t="shared" si="28"/>
      </c>
      <c r="Q605" s="124">
        <f t="shared" si="29"/>
      </c>
    </row>
    <row r="606" spans="6:17" ht="12">
      <c r="F606" s="118">
        <f ca="1" t="shared" si="27"/>
      </c>
      <c r="I606" s="119">
        <f ca="1" t="shared" si="28"/>
      </c>
      <c r="Q606" s="124">
        <f t="shared" si="29"/>
      </c>
    </row>
    <row r="607" spans="6:17" ht="12">
      <c r="F607" s="118">
        <f ca="1" t="shared" si="27"/>
      </c>
      <c r="I607" s="119">
        <f ca="1" t="shared" si="28"/>
      </c>
      <c r="Q607" s="124">
        <f t="shared" si="29"/>
      </c>
    </row>
    <row r="608" spans="6:17" ht="12">
      <c r="F608" s="118">
        <f ca="1" t="shared" si="27"/>
      </c>
      <c r="I608" s="119">
        <f ca="1" t="shared" si="28"/>
      </c>
      <c r="Q608" s="124">
        <f t="shared" si="29"/>
      </c>
    </row>
    <row r="609" spans="6:17" ht="12">
      <c r="F609" s="118">
        <f ca="1" t="shared" si="27"/>
      </c>
      <c r="I609" s="119">
        <f ca="1" t="shared" si="28"/>
      </c>
      <c r="Q609" s="124">
        <f t="shared" si="29"/>
      </c>
    </row>
    <row r="610" spans="6:17" ht="12">
      <c r="F610" s="118">
        <f ca="1" t="shared" si="27"/>
      </c>
      <c r="I610" s="119">
        <f ca="1" t="shared" si="28"/>
      </c>
      <c r="Q610" s="124">
        <f t="shared" si="29"/>
      </c>
    </row>
    <row r="611" spans="6:17" ht="12">
      <c r="F611" s="118">
        <f ca="1" t="shared" si="27"/>
      </c>
      <c r="I611" s="119">
        <f ca="1" t="shared" si="28"/>
      </c>
      <c r="Q611" s="124">
        <f t="shared" si="29"/>
      </c>
    </row>
    <row r="612" spans="6:17" ht="12">
      <c r="F612" s="118">
        <f ca="1" t="shared" si="27"/>
      </c>
      <c r="I612" s="119">
        <f ca="1" t="shared" si="28"/>
      </c>
      <c r="Q612" s="124">
        <f t="shared" si="29"/>
      </c>
    </row>
    <row r="613" spans="6:17" ht="12">
      <c r="F613" s="118">
        <f ca="1" t="shared" si="27"/>
      </c>
      <c r="I613" s="119">
        <f ca="1" t="shared" si="28"/>
      </c>
      <c r="Q613" s="124">
        <f t="shared" si="29"/>
      </c>
    </row>
    <row r="614" spans="6:17" ht="12">
      <c r="F614" s="118">
        <f ca="1" t="shared" si="27"/>
      </c>
      <c r="I614" s="119">
        <f ca="1" t="shared" si="28"/>
      </c>
      <c r="Q614" s="124">
        <f t="shared" si="29"/>
      </c>
    </row>
    <row r="615" spans="6:17" ht="12">
      <c r="F615" s="118">
        <f ca="1" t="shared" si="27"/>
      </c>
      <c r="I615" s="119">
        <f ca="1" t="shared" si="28"/>
      </c>
      <c r="Q615" s="124">
        <f t="shared" si="29"/>
      </c>
    </row>
    <row r="616" spans="6:17" ht="12">
      <c r="F616" s="118">
        <f ca="1" t="shared" si="27"/>
      </c>
      <c r="I616" s="119">
        <f ca="1" t="shared" si="28"/>
      </c>
      <c r="Q616" s="124">
        <f t="shared" si="29"/>
      </c>
    </row>
    <row r="617" spans="6:17" ht="12">
      <c r="F617" s="118">
        <f ca="1" t="shared" si="27"/>
      </c>
      <c r="I617" s="119">
        <f ca="1" t="shared" si="28"/>
      </c>
      <c r="Q617" s="124">
        <f t="shared" si="29"/>
      </c>
    </row>
    <row r="618" spans="6:17" ht="12">
      <c r="F618" s="118">
        <f ca="1" t="shared" si="27"/>
      </c>
      <c r="I618" s="119">
        <f ca="1" t="shared" si="28"/>
      </c>
      <c r="Q618" s="124">
        <f t="shared" si="29"/>
      </c>
    </row>
    <row r="619" spans="6:17" ht="12">
      <c r="F619" s="118">
        <f ca="1" t="shared" si="27"/>
      </c>
      <c r="I619" s="119">
        <f ca="1" t="shared" si="28"/>
      </c>
      <c r="Q619" s="124">
        <f t="shared" si="29"/>
      </c>
    </row>
    <row r="620" spans="6:17" ht="12">
      <c r="F620" s="118">
        <f ca="1" t="shared" si="27"/>
      </c>
      <c r="I620" s="119">
        <f ca="1" t="shared" si="28"/>
      </c>
      <c r="Q620" s="124">
        <f t="shared" si="29"/>
      </c>
    </row>
    <row r="621" spans="6:17" ht="12">
      <c r="F621" s="118">
        <f ca="1" t="shared" si="27"/>
      </c>
      <c r="I621" s="119">
        <f ca="1" t="shared" si="28"/>
      </c>
      <c r="Q621" s="124">
        <f t="shared" si="29"/>
      </c>
    </row>
    <row r="622" spans="6:17" ht="12">
      <c r="F622" s="118">
        <f ca="1" t="shared" si="27"/>
      </c>
      <c r="I622" s="119">
        <f ca="1" t="shared" si="28"/>
      </c>
      <c r="Q622" s="124">
        <f t="shared" si="29"/>
      </c>
    </row>
    <row r="623" spans="6:17" ht="12">
      <c r="F623" s="118">
        <f ca="1" t="shared" si="27"/>
      </c>
      <c r="I623" s="119">
        <f ca="1" t="shared" si="28"/>
      </c>
      <c r="Q623" s="124">
        <f t="shared" si="29"/>
      </c>
    </row>
    <row r="624" spans="6:17" ht="12">
      <c r="F624" s="118">
        <f ca="1" t="shared" si="27"/>
      </c>
      <c r="I624" s="119">
        <f ca="1" t="shared" si="28"/>
      </c>
      <c r="Q624" s="124">
        <f t="shared" si="29"/>
      </c>
    </row>
    <row r="625" spans="6:17" ht="12">
      <c r="F625" s="118">
        <f ca="1" t="shared" si="27"/>
      </c>
      <c r="I625" s="119">
        <f ca="1" t="shared" si="28"/>
      </c>
      <c r="Q625" s="124">
        <f t="shared" si="29"/>
      </c>
    </row>
    <row r="626" spans="6:17" ht="12">
      <c r="F626" s="118">
        <f ca="1" t="shared" si="27"/>
      </c>
      <c r="I626" s="119">
        <f ca="1" t="shared" si="28"/>
      </c>
      <c r="Q626" s="124">
        <f t="shared" si="29"/>
      </c>
    </row>
    <row r="627" spans="6:17" ht="12">
      <c r="F627" s="118">
        <f ca="1" t="shared" si="27"/>
      </c>
      <c r="I627" s="119">
        <f ca="1" t="shared" si="28"/>
      </c>
      <c r="Q627" s="124">
        <f t="shared" si="29"/>
      </c>
    </row>
    <row r="628" spans="6:17" ht="12">
      <c r="F628" s="118">
        <f ca="1" t="shared" si="27"/>
      </c>
      <c r="I628" s="119">
        <f ca="1" t="shared" si="28"/>
      </c>
      <c r="Q628" s="124">
        <f t="shared" si="29"/>
      </c>
    </row>
    <row r="629" spans="6:17" ht="12">
      <c r="F629" s="118">
        <f ca="1" t="shared" si="27"/>
      </c>
      <c r="I629" s="119">
        <f ca="1" t="shared" si="28"/>
      </c>
      <c r="Q629" s="124">
        <f t="shared" si="29"/>
      </c>
    </row>
    <row r="630" spans="6:17" ht="12">
      <c r="F630" s="118">
        <f ca="1" t="shared" si="27"/>
      </c>
      <c r="I630" s="119">
        <f ca="1" t="shared" si="28"/>
      </c>
      <c r="Q630" s="124">
        <f t="shared" si="29"/>
      </c>
    </row>
    <row r="631" spans="6:17" ht="12">
      <c r="F631" s="118">
        <f ca="1" t="shared" si="27"/>
      </c>
      <c r="I631" s="119">
        <f ca="1" t="shared" si="28"/>
      </c>
      <c r="Q631" s="124">
        <f t="shared" si="29"/>
      </c>
    </row>
    <row r="632" spans="6:17" ht="12">
      <c r="F632" s="118">
        <f ca="1" t="shared" si="27"/>
      </c>
      <c r="I632" s="119">
        <f ca="1" t="shared" si="28"/>
      </c>
      <c r="Q632" s="124">
        <f t="shared" si="29"/>
      </c>
    </row>
    <row r="633" spans="6:17" ht="12">
      <c r="F633" s="118">
        <f ca="1" t="shared" si="27"/>
      </c>
      <c r="I633" s="119">
        <f ca="1" t="shared" si="28"/>
      </c>
      <c r="Q633" s="124">
        <f t="shared" si="29"/>
      </c>
    </row>
    <row r="634" spans="6:17" ht="12">
      <c r="F634" s="118">
        <f ca="1" t="shared" si="27"/>
      </c>
      <c r="I634" s="119">
        <f ca="1" t="shared" si="28"/>
      </c>
      <c r="Q634" s="124">
        <f t="shared" si="29"/>
      </c>
    </row>
    <row r="635" spans="6:17" ht="12">
      <c r="F635" s="118">
        <f ca="1" t="shared" si="27"/>
      </c>
      <c r="I635" s="119">
        <f ca="1" t="shared" si="28"/>
      </c>
      <c r="Q635" s="124">
        <f t="shared" si="29"/>
      </c>
    </row>
    <row r="636" spans="6:17" ht="12">
      <c r="F636" s="118">
        <f ca="1" t="shared" si="27"/>
      </c>
      <c r="I636" s="119">
        <f ca="1" t="shared" si="28"/>
      </c>
      <c r="Q636" s="124">
        <f t="shared" si="29"/>
      </c>
    </row>
    <row r="637" spans="6:17" ht="12">
      <c r="F637" s="118">
        <f ca="1" t="shared" si="27"/>
      </c>
      <c r="I637" s="119">
        <f ca="1" t="shared" si="28"/>
      </c>
      <c r="Q637" s="124">
        <f t="shared" si="29"/>
      </c>
    </row>
    <row r="638" spans="6:17" ht="12">
      <c r="F638" s="118">
        <f ca="1" t="shared" si="27"/>
      </c>
      <c r="I638" s="119">
        <f ca="1" t="shared" si="28"/>
      </c>
      <c r="Q638" s="124">
        <f t="shared" si="29"/>
      </c>
    </row>
    <row r="639" spans="6:17" ht="12">
      <c r="F639" s="118">
        <f ca="1" t="shared" si="27"/>
      </c>
      <c r="I639" s="119">
        <f ca="1" t="shared" si="28"/>
      </c>
      <c r="Q639" s="124">
        <f t="shared" si="29"/>
      </c>
    </row>
    <row r="640" spans="6:17" ht="12">
      <c r="F640" s="118">
        <f ca="1" t="shared" si="27"/>
      </c>
      <c r="I640" s="119">
        <f ca="1" t="shared" si="28"/>
      </c>
      <c r="Q640" s="124">
        <f t="shared" si="29"/>
      </c>
    </row>
    <row r="641" spans="6:17" ht="12">
      <c r="F641" s="118">
        <f ca="1" t="shared" si="27"/>
      </c>
      <c r="I641" s="119">
        <f ca="1" t="shared" si="28"/>
      </c>
      <c r="Q641" s="124">
        <f t="shared" si="29"/>
      </c>
    </row>
    <row r="642" spans="6:17" ht="12">
      <c r="F642" s="118">
        <f ca="1" t="shared" si="27"/>
      </c>
      <c r="I642" s="119">
        <f ca="1" t="shared" si="28"/>
      </c>
      <c r="Q642" s="124">
        <f t="shared" si="29"/>
      </c>
    </row>
    <row r="643" spans="6:17" ht="12">
      <c r="F643" s="118">
        <f aca="true" ca="1" t="shared" si="30" ref="F643:F706">IF(P643="","",SUM(TODAY()-SUM(P643*139+(P643-1)*5+224+25)))</f>
      </c>
      <c r="I643" s="119">
        <f aca="true" ca="1" t="shared" si="31" ref="I643:I706">IF(P643="","",SUM(TODAY()-SUM(P643*139+(P643-1)*5+224+25)))</f>
      </c>
      <c r="Q643" s="124">
        <f aca="true" t="shared" si="32" ref="Q643:Q706">IF(A643="","",SUM(P643+R643+S643+T643+W643))</f>
      </c>
    </row>
    <row r="644" spans="6:17" ht="12">
      <c r="F644" s="118">
        <f ca="1" t="shared" si="30"/>
      </c>
      <c r="I644" s="119">
        <f ca="1" t="shared" si="31"/>
      </c>
      <c r="Q644" s="124">
        <f t="shared" si="32"/>
      </c>
    </row>
    <row r="645" spans="6:17" ht="12">
      <c r="F645" s="118">
        <f ca="1" t="shared" si="30"/>
      </c>
      <c r="I645" s="119">
        <f ca="1" t="shared" si="31"/>
      </c>
      <c r="Q645" s="124">
        <f t="shared" si="32"/>
      </c>
    </row>
    <row r="646" spans="6:17" ht="12">
      <c r="F646" s="118">
        <f ca="1" t="shared" si="30"/>
      </c>
      <c r="I646" s="119">
        <f ca="1" t="shared" si="31"/>
      </c>
      <c r="Q646" s="124">
        <f t="shared" si="32"/>
      </c>
    </row>
    <row r="647" spans="6:17" ht="12">
      <c r="F647" s="118">
        <f ca="1" t="shared" si="30"/>
      </c>
      <c r="I647" s="119">
        <f ca="1" t="shared" si="31"/>
      </c>
      <c r="Q647" s="124">
        <f t="shared" si="32"/>
      </c>
    </row>
    <row r="648" spans="6:17" ht="12">
      <c r="F648" s="118">
        <f ca="1" t="shared" si="30"/>
      </c>
      <c r="I648" s="119">
        <f ca="1" t="shared" si="31"/>
      </c>
      <c r="Q648" s="124">
        <f t="shared" si="32"/>
      </c>
    </row>
    <row r="649" spans="6:17" ht="12">
      <c r="F649" s="118">
        <f ca="1" t="shared" si="30"/>
      </c>
      <c r="I649" s="119">
        <f ca="1" t="shared" si="31"/>
      </c>
      <c r="Q649" s="124">
        <f t="shared" si="32"/>
      </c>
    </row>
    <row r="650" spans="6:17" ht="12">
      <c r="F650" s="118">
        <f ca="1" t="shared" si="30"/>
      </c>
      <c r="I650" s="119">
        <f ca="1" t="shared" si="31"/>
      </c>
      <c r="Q650" s="124">
        <f t="shared" si="32"/>
      </c>
    </row>
    <row r="651" spans="6:17" ht="12">
      <c r="F651" s="118">
        <f ca="1" t="shared" si="30"/>
      </c>
      <c r="I651" s="119">
        <f ca="1" t="shared" si="31"/>
      </c>
      <c r="Q651" s="124">
        <f t="shared" si="32"/>
      </c>
    </row>
    <row r="652" spans="6:17" ht="12">
      <c r="F652" s="118">
        <f ca="1" t="shared" si="30"/>
      </c>
      <c r="I652" s="119">
        <f ca="1" t="shared" si="31"/>
      </c>
      <c r="Q652" s="124">
        <f t="shared" si="32"/>
      </c>
    </row>
    <row r="653" spans="6:17" ht="12">
      <c r="F653" s="118">
        <f ca="1" t="shared" si="30"/>
      </c>
      <c r="I653" s="119">
        <f ca="1" t="shared" si="31"/>
      </c>
      <c r="Q653" s="124">
        <f t="shared" si="32"/>
      </c>
    </row>
    <row r="654" spans="6:17" ht="12">
      <c r="F654" s="118">
        <f ca="1" t="shared" si="30"/>
      </c>
      <c r="I654" s="119">
        <f ca="1" t="shared" si="31"/>
      </c>
      <c r="Q654" s="124">
        <f t="shared" si="32"/>
      </c>
    </row>
    <row r="655" spans="6:17" ht="12">
      <c r="F655" s="118">
        <f ca="1" t="shared" si="30"/>
      </c>
      <c r="I655" s="119">
        <f ca="1" t="shared" si="31"/>
      </c>
      <c r="Q655" s="124">
        <f t="shared" si="32"/>
      </c>
    </row>
    <row r="656" spans="6:17" ht="12">
      <c r="F656" s="118">
        <f ca="1" t="shared" si="30"/>
      </c>
      <c r="I656" s="119">
        <f ca="1" t="shared" si="31"/>
      </c>
      <c r="Q656" s="124">
        <f t="shared" si="32"/>
      </c>
    </row>
    <row r="657" spans="6:17" ht="12">
      <c r="F657" s="118">
        <f ca="1" t="shared" si="30"/>
      </c>
      <c r="I657" s="119">
        <f ca="1" t="shared" si="31"/>
      </c>
      <c r="Q657" s="124">
        <f t="shared" si="32"/>
      </c>
    </row>
    <row r="658" spans="6:17" ht="12">
      <c r="F658" s="118">
        <f ca="1" t="shared" si="30"/>
      </c>
      <c r="I658" s="119">
        <f ca="1" t="shared" si="31"/>
      </c>
      <c r="Q658" s="124">
        <f t="shared" si="32"/>
      </c>
    </row>
    <row r="659" spans="6:17" ht="12">
      <c r="F659" s="118">
        <f ca="1" t="shared" si="30"/>
      </c>
      <c r="I659" s="119">
        <f ca="1" t="shared" si="31"/>
      </c>
      <c r="Q659" s="124">
        <f t="shared" si="32"/>
      </c>
    </row>
    <row r="660" spans="6:17" ht="12">
      <c r="F660" s="118">
        <f ca="1" t="shared" si="30"/>
      </c>
      <c r="I660" s="119">
        <f ca="1" t="shared" si="31"/>
      </c>
      <c r="Q660" s="124">
        <f t="shared" si="32"/>
      </c>
    </row>
    <row r="661" spans="6:17" ht="12">
      <c r="F661" s="118">
        <f ca="1" t="shared" si="30"/>
      </c>
      <c r="I661" s="119">
        <f ca="1" t="shared" si="31"/>
      </c>
      <c r="Q661" s="124">
        <f t="shared" si="32"/>
      </c>
    </row>
    <row r="662" spans="6:17" ht="12">
      <c r="F662" s="118">
        <f ca="1" t="shared" si="30"/>
      </c>
      <c r="I662" s="119">
        <f ca="1" t="shared" si="31"/>
      </c>
      <c r="Q662" s="124">
        <f t="shared" si="32"/>
      </c>
    </row>
    <row r="663" spans="6:17" ht="12">
      <c r="F663" s="118">
        <f ca="1" t="shared" si="30"/>
      </c>
      <c r="I663" s="119">
        <f ca="1" t="shared" si="31"/>
      </c>
      <c r="Q663" s="124">
        <f t="shared" si="32"/>
      </c>
    </row>
    <row r="664" spans="6:17" ht="12">
      <c r="F664" s="118">
        <f ca="1" t="shared" si="30"/>
      </c>
      <c r="I664" s="119">
        <f ca="1" t="shared" si="31"/>
      </c>
      <c r="Q664" s="124">
        <f t="shared" si="32"/>
      </c>
    </row>
    <row r="665" spans="6:17" ht="12">
      <c r="F665" s="118">
        <f ca="1" t="shared" si="30"/>
      </c>
      <c r="I665" s="119">
        <f ca="1" t="shared" si="31"/>
      </c>
      <c r="Q665" s="124">
        <f t="shared" si="32"/>
      </c>
    </row>
    <row r="666" spans="6:17" ht="12">
      <c r="F666" s="118">
        <f ca="1" t="shared" si="30"/>
      </c>
      <c r="I666" s="119">
        <f ca="1" t="shared" si="31"/>
      </c>
      <c r="Q666" s="124">
        <f t="shared" si="32"/>
      </c>
    </row>
    <row r="667" spans="6:17" ht="12">
      <c r="F667" s="118">
        <f ca="1" t="shared" si="30"/>
      </c>
      <c r="I667" s="119">
        <f ca="1" t="shared" si="31"/>
      </c>
      <c r="Q667" s="124">
        <f t="shared" si="32"/>
      </c>
    </row>
    <row r="668" spans="6:17" ht="12">
      <c r="F668" s="118">
        <f ca="1" t="shared" si="30"/>
      </c>
      <c r="I668" s="119">
        <f ca="1" t="shared" si="31"/>
      </c>
      <c r="Q668" s="124">
        <f t="shared" si="32"/>
      </c>
    </row>
    <row r="669" spans="6:17" ht="12">
      <c r="F669" s="118">
        <f ca="1" t="shared" si="30"/>
      </c>
      <c r="I669" s="119">
        <f ca="1" t="shared" si="31"/>
      </c>
      <c r="Q669" s="124">
        <f t="shared" si="32"/>
      </c>
    </row>
    <row r="670" spans="6:17" ht="12">
      <c r="F670" s="118">
        <f ca="1" t="shared" si="30"/>
      </c>
      <c r="I670" s="119">
        <f ca="1" t="shared" si="31"/>
      </c>
      <c r="Q670" s="124">
        <f t="shared" si="32"/>
      </c>
    </row>
    <row r="671" spans="6:17" ht="12">
      <c r="F671" s="118">
        <f ca="1" t="shared" si="30"/>
      </c>
      <c r="I671" s="119">
        <f ca="1" t="shared" si="31"/>
      </c>
      <c r="Q671" s="124">
        <f t="shared" si="32"/>
      </c>
    </row>
    <row r="672" spans="6:17" ht="12">
      <c r="F672" s="118">
        <f ca="1" t="shared" si="30"/>
      </c>
      <c r="I672" s="119">
        <f ca="1" t="shared" si="31"/>
      </c>
      <c r="Q672" s="124">
        <f t="shared" si="32"/>
      </c>
    </row>
    <row r="673" spans="6:17" ht="12">
      <c r="F673" s="118">
        <f ca="1" t="shared" si="30"/>
      </c>
      <c r="I673" s="119">
        <f ca="1" t="shared" si="31"/>
      </c>
      <c r="Q673" s="124">
        <f t="shared" si="32"/>
      </c>
    </row>
    <row r="674" spans="6:17" ht="12">
      <c r="F674" s="118">
        <f ca="1" t="shared" si="30"/>
      </c>
      <c r="I674" s="119">
        <f ca="1" t="shared" si="31"/>
      </c>
      <c r="Q674" s="124">
        <f t="shared" si="32"/>
      </c>
    </row>
    <row r="675" spans="6:17" ht="12">
      <c r="F675" s="118">
        <f ca="1" t="shared" si="30"/>
      </c>
      <c r="I675" s="119">
        <f ca="1" t="shared" si="31"/>
      </c>
      <c r="Q675" s="124">
        <f t="shared" si="32"/>
      </c>
    </row>
    <row r="676" spans="6:17" ht="12">
      <c r="F676" s="118">
        <f ca="1" t="shared" si="30"/>
      </c>
      <c r="I676" s="119">
        <f ca="1" t="shared" si="31"/>
      </c>
      <c r="Q676" s="124">
        <f t="shared" si="32"/>
      </c>
    </row>
    <row r="677" spans="6:17" ht="12">
      <c r="F677" s="118">
        <f ca="1" t="shared" si="30"/>
      </c>
      <c r="I677" s="119">
        <f ca="1" t="shared" si="31"/>
      </c>
      <c r="Q677" s="124">
        <f t="shared" si="32"/>
      </c>
    </row>
    <row r="678" spans="6:17" ht="12">
      <c r="F678" s="118">
        <f ca="1" t="shared" si="30"/>
      </c>
      <c r="I678" s="119">
        <f ca="1" t="shared" si="31"/>
      </c>
      <c r="Q678" s="124">
        <f t="shared" si="32"/>
      </c>
    </row>
    <row r="679" spans="6:17" ht="12">
      <c r="F679" s="118">
        <f ca="1" t="shared" si="30"/>
      </c>
      <c r="I679" s="119">
        <f ca="1" t="shared" si="31"/>
      </c>
      <c r="Q679" s="124">
        <f t="shared" si="32"/>
      </c>
    </row>
    <row r="680" spans="6:17" ht="12">
      <c r="F680" s="118">
        <f ca="1" t="shared" si="30"/>
      </c>
      <c r="I680" s="119">
        <f ca="1" t="shared" si="31"/>
      </c>
      <c r="Q680" s="124">
        <f t="shared" si="32"/>
      </c>
    </row>
    <row r="681" spans="6:17" ht="12">
      <c r="F681" s="118">
        <f ca="1" t="shared" si="30"/>
      </c>
      <c r="I681" s="119">
        <f ca="1" t="shared" si="31"/>
      </c>
      <c r="Q681" s="124">
        <f t="shared" si="32"/>
      </c>
    </row>
    <row r="682" spans="6:17" ht="12">
      <c r="F682" s="118">
        <f ca="1" t="shared" si="30"/>
      </c>
      <c r="I682" s="119">
        <f ca="1" t="shared" si="31"/>
      </c>
      <c r="Q682" s="124">
        <f t="shared" si="32"/>
      </c>
    </row>
    <row r="683" spans="6:17" ht="12">
      <c r="F683" s="118">
        <f ca="1" t="shared" si="30"/>
      </c>
      <c r="I683" s="119">
        <f ca="1" t="shared" si="31"/>
      </c>
      <c r="Q683" s="124">
        <f t="shared" si="32"/>
      </c>
    </row>
    <row r="684" spans="6:17" ht="12">
      <c r="F684" s="118">
        <f ca="1" t="shared" si="30"/>
      </c>
      <c r="I684" s="119">
        <f ca="1" t="shared" si="31"/>
      </c>
      <c r="Q684" s="124">
        <f t="shared" si="32"/>
      </c>
    </row>
    <row r="685" spans="6:17" ht="12">
      <c r="F685" s="118">
        <f ca="1" t="shared" si="30"/>
      </c>
      <c r="I685" s="119">
        <f ca="1" t="shared" si="31"/>
      </c>
      <c r="Q685" s="124">
        <f t="shared" si="32"/>
      </c>
    </row>
    <row r="686" spans="6:17" ht="12">
      <c r="F686" s="118">
        <f ca="1" t="shared" si="30"/>
      </c>
      <c r="I686" s="119">
        <f ca="1" t="shared" si="31"/>
      </c>
      <c r="Q686" s="124">
        <f t="shared" si="32"/>
      </c>
    </row>
    <row r="687" spans="6:17" ht="12">
      <c r="F687" s="118">
        <f ca="1" t="shared" si="30"/>
      </c>
      <c r="I687" s="119">
        <f ca="1" t="shared" si="31"/>
      </c>
      <c r="Q687" s="124">
        <f t="shared" si="32"/>
      </c>
    </row>
    <row r="688" spans="6:17" ht="12">
      <c r="F688" s="118">
        <f ca="1" t="shared" si="30"/>
      </c>
      <c r="I688" s="119">
        <f ca="1" t="shared" si="31"/>
      </c>
      <c r="Q688" s="124">
        <f t="shared" si="32"/>
      </c>
    </row>
    <row r="689" spans="6:17" ht="12">
      <c r="F689" s="118">
        <f ca="1" t="shared" si="30"/>
      </c>
      <c r="I689" s="119">
        <f ca="1" t="shared" si="31"/>
      </c>
      <c r="Q689" s="124">
        <f t="shared" si="32"/>
      </c>
    </row>
    <row r="690" spans="6:17" ht="12">
      <c r="F690" s="118">
        <f ca="1" t="shared" si="30"/>
      </c>
      <c r="I690" s="119">
        <f ca="1" t="shared" si="31"/>
      </c>
      <c r="Q690" s="124">
        <f t="shared" si="32"/>
      </c>
    </row>
    <row r="691" spans="6:17" ht="12">
      <c r="F691" s="118">
        <f ca="1" t="shared" si="30"/>
      </c>
      <c r="I691" s="119">
        <f ca="1" t="shared" si="31"/>
      </c>
      <c r="Q691" s="124">
        <f t="shared" si="32"/>
      </c>
    </row>
    <row r="692" spans="6:17" ht="12">
      <c r="F692" s="118">
        <f ca="1" t="shared" si="30"/>
      </c>
      <c r="I692" s="119">
        <f ca="1" t="shared" si="31"/>
      </c>
      <c r="Q692" s="124">
        <f t="shared" si="32"/>
      </c>
    </row>
    <row r="693" spans="6:17" ht="12">
      <c r="F693" s="118">
        <f ca="1" t="shared" si="30"/>
      </c>
      <c r="I693" s="119">
        <f ca="1" t="shared" si="31"/>
      </c>
      <c r="Q693" s="124">
        <f t="shared" si="32"/>
      </c>
    </row>
    <row r="694" spans="6:17" ht="12">
      <c r="F694" s="118">
        <f ca="1" t="shared" si="30"/>
      </c>
      <c r="I694" s="119">
        <f ca="1" t="shared" si="31"/>
      </c>
      <c r="Q694" s="124">
        <f t="shared" si="32"/>
      </c>
    </row>
    <row r="695" spans="6:17" ht="12">
      <c r="F695" s="118">
        <f ca="1" t="shared" si="30"/>
      </c>
      <c r="I695" s="119">
        <f ca="1" t="shared" si="31"/>
      </c>
      <c r="Q695" s="124">
        <f t="shared" si="32"/>
      </c>
    </row>
    <row r="696" spans="6:17" ht="12">
      <c r="F696" s="118">
        <f ca="1" t="shared" si="30"/>
      </c>
      <c r="I696" s="119">
        <f ca="1" t="shared" si="31"/>
      </c>
      <c r="Q696" s="124">
        <f t="shared" si="32"/>
      </c>
    </row>
    <row r="697" spans="6:17" ht="12">
      <c r="F697" s="118">
        <f ca="1" t="shared" si="30"/>
      </c>
      <c r="I697" s="119">
        <f ca="1" t="shared" si="31"/>
      </c>
      <c r="Q697" s="124">
        <f t="shared" si="32"/>
      </c>
    </row>
    <row r="698" spans="6:17" ht="12">
      <c r="F698" s="118">
        <f ca="1" t="shared" si="30"/>
      </c>
      <c r="I698" s="119">
        <f ca="1" t="shared" si="31"/>
      </c>
      <c r="Q698" s="124">
        <f t="shared" si="32"/>
      </c>
    </row>
    <row r="699" spans="6:17" ht="12">
      <c r="F699" s="118">
        <f ca="1" t="shared" si="30"/>
      </c>
      <c r="I699" s="119">
        <f ca="1" t="shared" si="31"/>
      </c>
      <c r="Q699" s="124">
        <f t="shared" si="32"/>
      </c>
    </row>
    <row r="700" spans="6:17" ht="12">
      <c r="F700" s="118">
        <f ca="1" t="shared" si="30"/>
      </c>
      <c r="I700" s="119">
        <f ca="1" t="shared" si="31"/>
      </c>
      <c r="Q700" s="124">
        <f t="shared" si="32"/>
      </c>
    </row>
    <row r="701" spans="6:17" ht="12">
      <c r="F701" s="118">
        <f ca="1" t="shared" si="30"/>
      </c>
      <c r="I701" s="119">
        <f ca="1" t="shared" si="31"/>
      </c>
      <c r="Q701" s="124">
        <f t="shared" si="32"/>
      </c>
    </row>
    <row r="702" spans="6:17" ht="12">
      <c r="F702" s="118">
        <f ca="1" t="shared" si="30"/>
      </c>
      <c r="I702" s="119">
        <f ca="1" t="shared" si="31"/>
      </c>
      <c r="Q702" s="124">
        <f t="shared" si="32"/>
      </c>
    </row>
    <row r="703" spans="6:17" ht="12">
      <c r="F703" s="118">
        <f ca="1" t="shared" si="30"/>
      </c>
      <c r="I703" s="119">
        <f ca="1" t="shared" si="31"/>
      </c>
      <c r="Q703" s="124">
        <f t="shared" si="32"/>
      </c>
    </row>
    <row r="704" spans="6:17" ht="12">
      <c r="F704" s="118">
        <f ca="1" t="shared" si="30"/>
      </c>
      <c r="I704" s="119">
        <f ca="1" t="shared" si="31"/>
      </c>
      <c r="Q704" s="124">
        <f t="shared" si="32"/>
      </c>
    </row>
    <row r="705" spans="6:17" ht="12">
      <c r="F705" s="118">
        <f ca="1" t="shared" si="30"/>
      </c>
      <c r="I705" s="119">
        <f ca="1" t="shared" si="31"/>
      </c>
      <c r="Q705" s="124">
        <f t="shared" si="32"/>
      </c>
    </row>
    <row r="706" spans="6:17" ht="12">
      <c r="F706" s="118">
        <f ca="1" t="shared" si="30"/>
      </c>
      <c r="I706" s="119">
        <f ca="1" t="shared" si="31"/>
      </c>
      <c r="Q706" s="124">
        <f t="shared" si="32"/>
      </c>
    </row>
    <row r="707" spans="6:17" ht="12">
      <c r="F707" s="118">
        <f aca="true" ca="1" t="shared" si="33" ref="F707:F770">IF(P707="","",SUM(TODAY()-SUM(P707*139+(P707-1)*5+224+25)))</f>
      </c>
      <c r="I707" s="119">
        <f aca="true" ca="1" t="shared" si="34" ref="I707:I770">IF(P707="","",SUM(TODAY()-SUM(P707*139+(P707-1)*5+224+25)))</f>
      </c>
      <c r="Q707" s="124">
        <f aca="true" t="shared" si="35" ref="Q707:Q770">IF(A707="","",SUM(P707+R707+S707+T707+W707))</f>
      </c>
    </row>
    <row r="708" spans="6:17" ht="12">
      <c r="F708" s="118">
        <f ca="1" t="shared" si="33"/>
      </c>
      <c r="I708" s="119">
        <f ca="1" t="shared" si="34"/>
      </c>
      <c r="Q708" s="124">
        <f t="shared" si="35"/>
      </c>
    </row>
    <row r="709" spans="6:17" ht="12">
      <c r="F709" s="118">
        <f ca="1" t="shared" si="33"/>
      </c>
      <c r="I709" s="119">
        <f ca="1" t="shared" si="34"/>
      </c>
      <c r="Q709" s="124">
        <f t="shared" si="35"/>
      </c>
    </row>
    <row r="710" spans="6:17" ht="12">
      <c r="F710" s="118">
        <f ca="1" t="shared" si="33"/>
      </c>
      <c r="I710" s="119">
        <f ca="1" t="shared" si="34"/>
      </c>
      <c r="Q710" s="124">
        <f t="shared" si="35"/>
      </c>
    </row>
    <row r="711" spans="6:17" ht="12">
      <c r="F711" s="118">
        <f ca="1" t="shared" si="33"/>
      </c>
      <c r="I711" s="119">
        <f ca="1" t="shared" si="34"/>
      </c>
      <c r="Q711" s="124">
        <f t="shared" si="35"/>
      </c>
    </row>
    <row r="712" spans="6:17" ht="12">
      <c r="F712" s="118">
        <f ca="1" t="shared" si="33"/>
      </c>
      <c r="I712" s="119">
        <f ca="1" t="shared" si="34"/>
      </c>
      <c r="Q712" s="124">
        <f t="shared" si="35"/>
      </c>
    </row>
    <row r="713" spans="6:17" ht="12">
      <c r="F713" s="118">
        <f ca="1" t="shared" si="33"/>
      </c>
      <c r="I713" s="119">
        <f ca="1" t="shared" si="34"/>
      </c>
      <c r="Q713" s="124">
        <f t="shared" si="35"/>
      </c>
    </row>
    <row r="714" spans="6:17" ht="12">
      <c r="F714" s="118">
        <f ca="1" t="shared" si="33"/>
      </c>
      <c r="I714" s="119">
        <f ca="1" t="shared" si="34"/>
      </c>
      <c r="Q714" s="124">
        <f t="shared" si="35"/>
      </c>
    </row>
    <row r="715" spans="6:17" ht="12">
      <c r="F715" s="118">
        <f ca="1" t="shared" si="33"/>
      </c>
      <c r="I715" s="119">
        <f ca="1" t="shared" si="34"/>
      </c>
      <c r="Q715" s="124">
        <f t="shared" si="35"/>
      </c>
    </row>
    <row r="716" spans="6:17" ht="12">
      <c r="F716" s="118">
        <f ca="1" t="shared" si="33"/>
      </c>
      <c r="I716" s="119">
        <f ca="1" t="shared" si="34"/>
      </c>
      <c r="Q716" s="124">
        <f t="shared" si="35"/>
      </c>
    </row>
    <row r="717" spans="6:17" ht="12">
      <c r="F717" s="118">
        <f ca="1" t="shared" si="33"/>
      </c>
      <c r="I717" s="119">
        <f ca="1" t="shared" si="34"/>
      </c>
      <c r="Q717" s="124">
        <f t="shared" si="35"/>
      </c>
    </row>
    <row r="718" spans="6:17" ht="12">
      <c r="F718" s="118">
        <f ca="1" t="shared" si="33"/>
      </c>
      <c r="I718" s="119">
        <f ca="1" t="shared" si="34"/>
      </c>
      <c r="Q718" s="124">
        <f t="shared" si="35"/>
      </c>
    </row>
    <row r="719" spans="6:17" ht="12">
      <c r="F719" s="118">
        <f ca="1" t="shared" si="33"/>
      </c>
      <c r="I719" s="119">
        <f ca="1" t="shared" si="34"/>
      </c>
      <c r="Q719" s="124">
        <f t="shared" si="35"/>
      </c>
    </row>
    <row r="720" spans="6:17" ht="12">
      <c r="F720" s="118">
        <f ca="1" t="shared" si="33"/>
      </c>
      <c r="I720" s="119">
        <f ca="1" t="shared" si="34"/>
      </c>
      <c r="Q720" s="124">
        <f t="shared" si="35"/>
      </c>
    </row>
    <row r="721" spans="6:17" ht="12">
      <c r="F721" s="118">
        <f ca="1" t="shared" si="33"/>
      </c>
      <c r="I721" s="119">
        <f ca="1" t="shared" si="34"/>
      </c>
      <c r="Q721" s="124">
        <f t="shared" si="35"/>
      </c>
    </row>
    <row r="722" spans="6:17" ht="12">
      <c r="F722" s="118">
        <f ca="1" t="shared" si="33"/>
      </c>
      <c r="I722" s="119">
        <f ca="1" t="shared" si="34"/>
      </c>
      <c r="Q722" s="124">
        <f t="shared" si="35"/>
      </c>
    </row>
    <row r="723" spans="6:17" ht="12">
      <c r="F723" s="118">
        <f ca="1" t="shared" si="33"/>
      </c>
      <c r="I723" s="119">
        <f ca="1" t="shared" si="34"/>
      </c>
      <c r="Q723" s="124">
        <f t="shared" si="35"/>
      </c>
    </row>
    <row r="724" spans="6:17" ht="12">
      <c r="F724" s="118">
        <f ca="1" t="shared" si="33"/>
      </c>
      <c r="I724" s="119">
        <f ca="1" t="shared" si="34"/>
      </c>
      <c r="Q724" s="124">
        <f t="shared" si="35"/>
      </c>
    </row>
    <row r="725" spans="6:17" ht="12">
      <c r="F725" s="118">
        <f ca="1" t="shared" si="33"/>
      </c>
      <c r="I725" s="119">
        <f ca="1" t="shared" si="34"/>
      </c>
      <c r="Q725" s="124">
        <f t="shared" si="35"/>
      </c>
    </row>
    <row r="726" spans="6:17" ht="12">
      <c r="F726" s="118">
        <f ca="1" t="shared" si="33"/>
      </c>
      <c r="I726" s="119">
        <f ca="1" t="shared" si="34"/>
      </c>
      <c r="Q726" s="124">
        <f t="shared" si="35"/>
      </c>
    </row>
    <row r="727" spans="6:17" ht="12">
      <c r="F727" s="118">
        <f ca="1" t="shared" si="33"/>
      </c>
      <c r="I727" s="119">
        <f ca="1" t="shared" si="34"/>
      </c>
      <c r="Q727" s="124">
        <f t="shared" si="35"/>
      </c>
    </row>
    <row r="728" spans="6:17" ht="12">
      <c r="F728" s="118">
        <f ca="1" t="shared" si="33"/>
      </c>
      <c r="I728" s="119">
        <f ca="1" t="shared" si="34"/>
      </c>
      <c r="Q728" s="124">
        <f t="shared" si="35"/>
      </c>
    </row>
    <row r="729" spans="6:17" ht="12">
      <c r="F729" s="118">
        <f ca="1" t="shared" si="33"/>
      </c>
      <c r="I729" s="119">
        <f ca="1" t="shared" si="34"/>
      </c>
      <c r="Q729" s="124">
        <f t="shared" si="35"/>
      </c>
    </row>
    <row r="730" spans="6:17" ht="12">
      <c r="F730" s="118">
        <f ca="1" t="shared" si="33"/>
      </c>
      <c r="I730" s="119">
        <f ca="1" t="shared" si="34"/>
      </c>
      <c r="Q730" s="124">
        <f t="shared" si="35"/>
      </c>
    </row>
    <row r="731" spans="6:17" ht="12">
      <c r="F731" s="118">
        <f ca="1" t="shared" si="33"/>
      </c>
      <c r="I731" s="119">
        <f ca="1" t="shared" si="34"/>
      </c>
      <c r="Q731" s="124">
        <f t="shared" si="35"/>
      </c>
    </row>
    <row r="732" spans="6:17" ht="12">
      <c r="F732" s="118">
        <f ca="1" t="shared" si="33"/>
      </c>
      <c r="I732" s="119">
        <f ca="1" t="shared" si="34"/>
      </c>
      <c r="Q732" s="124">
        <f t="shared" si="35"/>
      </c>
    </row>
    <row r="733" spans="6:17" ht="12">
      <c r="F733" s="118">
        <f ca="1" t="shared" si="33"/>
      </c>
      <c r="I733" s="119">
        <f ca="1" t="shared" si="34"/>
      </c>
      <c r="Q733" s="124">
        <f t="shared" si="35"/>
      </c>
    </row>
    <row r="734" spans="6:17" ht="12">
      <c r="F734" s="118">
        <f ca="1" t="shared" si="33"/>
      </c>
      <c r="I734" s="119">
        <f ca="1" t="shared" si="34"/>
      </c>
      <c r="Q734" s="124">
        <f t="shared" si="35"/>
      </c>
    </row>
    <row r="735" spans="6:17" ht="12">
      <c r="F735" s="118">
        <f ca="1" t="shared" si="33"/>
      </c>
      <c r="I735" s="119">
        <f ca="1" t="shared" si="34"/>
      </c>
      <c r="Q735" s="124">
        <f t="shared" si="35"/>
      </c>
    </row>
    <row r="736" spans="6:17" ht="12">
      <c r="F736" s="118">
        <f ca="1" t="shared" si="33"/>
      </c>
      <c r="I736" s="119">
        <f ca="1" t="shared" si="34"/>
      </c>
      <c r="Q736" s="124">
        <f t="shared" si="35"/>
      </c>
    </row>
    <row r="737" spans="6:17" ht="12">
      <c r="F737" s="118">
        <f ca="1" t="shared" si="33"/>
      </c>
      <c r="I737" s="119">
        <f ca="1" t="shared" si="34"/>
      </c>
      <c r="Q737" s="124">
        <f t="shared" si="35"/>
      </c>
    </row>
    <row r="738" spans="6:17" ht="12">
      <c r="F738" s="118">
        <f ca="1" t="shared" si="33"/>
      </c>
      <c r="I738" s="119">
        <f ca="1" t="shared" si="34"/>
      </c>
      <c r="Q738" s="124">
        <f t="shared" si="35"/>
      </c>
    </row>
    <row r="739" spans="6:17" ht="12">
      <c r="F739" s="118">
        <f ca="1" t="shared" si="33"/>
      </c>
      <c r="I739" s="119">
        <f ca="1" t="shared" si="34"/>
      </c>
      <c r="Q739" s="124">
        <f t="shared" si="35"/>
      </c>
    </row>
    <row r="740" spans="6:17" ht="12">
      <c r="F740" s="118">
        <f ca="1" t="shared" si="33"/>
      </c>
      <c r="I740" s="119">
        <f ca="1" t="shared" si="34"/>
      </c>
      <c r="Q740" s="124">
        <f t="shared" si="35"/>
      </c>
    </row>
    <row r="741" spans="6:17" ht="12">
      <c r="F741" s="118">
        <f ca="1" t="shared" si="33"/>
      </c>
      <c r="I741" s="119">
        <f ca="1" t="shared" si="34"/>
      </c>
      <c r="Q741" s="124">
        <f t="shared" si="35"/>
      </c>
    </row>
    <row r="742" spans="6:17" ht="12">
      <c r="F742" s="118">
        <f ca="1" t="shared" si="33"/>
      </c>
      <c r="I742" s="119">
        <f ca="1" t="shared" si="34"/>
      </c>
      <c r="Q742" s="124">
        <f t="shared" si="35"/>
      </c>
    </row>
    <row r="743" spans="6:17" ht="12">
      <c r="F743" s="118">
        <f ca="1" t="shared" si="33"/>
      </c>
      <c r="I743" s="119">
        <f ca="1" t="shared" si="34"/>
      </c>
      <c r="Q743" s="124">
        <f t="shared" si="35"/>
      </c>
    </row>
    <row r="744" spans="6:17" ht="12">
      <c r="F744" s="118">
        <f ca="1" t="shared" si="33"/>
      </c>
      <c r="I744" s="119">
        <f ca="1" t="shared" si="34"/>
      </c>
      <c r="Q744" s="124">
        <f t="shared" si="35"/>
      </c>
    </row>
    <row r="745" spans="6:17" ht="12">
      <c r="F745" s="118">
        <f ca="1" t="shared" si="33"/>
      </c>
      <c r="I745" s="119">
        <f ca="1" t="shared" si="34"/>
      </c>
      <c r="Q745" s="124">
        <f t="shared" si="35"/>
      </c>
    </row>
    <row r="746" spans="6:17" ht="12">
      <c r="F746" s="118">
        <f ca="1" t="shared" si="33"/>
      </c>
      <c r="I746" s="119">
        <f ca="1" t="shared" si="34"/>
      </c>
      <c r="Q746" s="124">
        <f t="shared" si="35"/>
      </c>
    </row>
    <row r="747" spans="6:17" ht="12">
      <c r="F747" s="118">
        <f ca="1" t="shared" si="33"/>
      </c>
      <c r="I747" s="119">
        <f ca="1" t="shared" si="34"/>
      </c>
      <c r="Q747" s="124">
        <f t="shared" si="35"/>
      </c>
    </row>
    <row r="748" spans="6:17" ht="12">
      <c r="F748" s="118">
        <f ca="1" t="shared" si="33"/>
      </c>
      <c r="I748" s="119">
        <f ca="1" t="shared" si="34"/>
      </c>
      <c r="Q748" s="124">
        <f t="shared" si="35"/>
      </c>
    </row>
    <row r="749" spans="6:17" ht="12">
      <c r="F749" s="118">
        <f ca="1" t="shared" si="33"/>
      </c>
      <c r="I749" s="119">
        <f ca="1" t="shared" si="34"/>
      </c>
      <c r="Q749" s="124">
        <f t="shared" si="35"/>
      </c>
    </row>
    <row r="750" spans="6:17" ht="12">
      <c r="F750" s="118">
        <f ca="1" t="shared" si="33"/>
      </c>
      <c r="I750" s="119">
        <f ca="1" t="shared" si="34"/>
      </c>
      <c r="Q750" s="124">
        <f t="shared" si="35"/>
      </c>
    </row>
    <row r="751" spans="6:17" ht="12">
      <c r="F751" s="118">
        <f ca="1" t="shared" si="33"/>
      </c>
      <c r="I751" s="119">
        <f ca="1" t="shared" si="34"/>
      </c>
      <c r="Q751" s="124">
        <f t="shared" si="35"/>
      </c>
    </row>
    <row r="752" spans="6:17" ht="12">
      <c r="F752" s="118">
        <f ca="1" t="shared" si="33"/>
      </c>
      <c r="I752" s="119">
        <f ca="1" t="shared" si="34"/>
      </c>
      <c r="Q752" s="124">
        <f t="shared" si="35"/>
      </c>
    </row>
    <row r="753" spans="6:17" ht="12">
      <c r="F753" s="118">
        <f ca="1" t="shared" si="33"/>
      </c>
      <c r="I753" s="119">
        <f ca="1" t="shared" si="34"/>
      </c>
      <c r="Q753" s="124">
        <f t="shared" si="35"/>
      </c>
    </row>
    <row r="754" spans="6:17" ht="12">
      <c r="F754" s="118">
        <f ca="1" t="shared" si="33"/>
      </c>
      <c r="I754" s="119">
        <f ca="1" t="shared" si="34"/>
      </c>
      <c r="Q754" s="124">
        <f t="shared" si="35"/>
      </c>
    </row>
    <row r="755" spans="6:17" ht="12">
      <c r="F755" s="118">
        <f ca="1" t="shared" si="33"/>
      </c>
      <c r="I755" s="119">
        <f ca="1" t="shared" si="34"/>
      </c>
      <c r="Q755" s="124">
        <f t="shared" si="35"/>
      </c>
    </row>
    <row r="756" spans="6:17" ht="12">
      <c r="F756" s="118">
        <f ca="1" t="shared" si="33"/>
      </c>
      <c r="I756" s="119">
        <f ca="1" t="shared" si="34"/>
      </c>
      <c r="Q756" s="124">
        <f t="shared" si="35"/>
      </c>
    </row>
    <row r="757" spans="6:17" ht="12">
      <c r="F757" s="118">
        <f ca="1" t="shared" si="33"/>
      </c>
      <c r="I757" s="119">
        <f ca="1" t="shared" si="34"/>
      </c>
      <c r="Q757" s="124">
        <f t="shared" si="35"/>
      </c>
    </row>
    <row r="758" spans="6:17" ht="12">
      <c r="F758" s="118">
        <f ca="1" t="shared" si="33"/>
      </c>
      <c r="I758" s="119">
        <f ca="1" t="shared" si="34"/>
      </c>
      <c r="Q758" s="124">
        <f t="shared" si="35"/>
      </c>
    </row>
    <row r="759" spans="6:17" ht="12">
      <c r="F759" s="118">
        <f ca="1" t="shared" si="33"/>
      </c>
      <c r="I759" s="119">
        <f ca="1" t="shared" si="34"/>
      </c>
      <c r="Q759" s="124">
        <f t="shared" si="35"/>
      </c>
    </row>
    <row r="760" spans="6:17" ht="12">
      <c r="F760" s="118">
        <f ca="1" t="shared" si="33"/>
      </c>
      <c r="I760" s="119">
        <f ca="1" t="shared" si="34"/>
      </c>
      <c r="Q760" s="124">
        <f t="shared" si="35"/>
      </c>
    </row>
    <row r="761" spans="6:17" ht="12">
      <c r="F761" s="118">
        <f ca="1" t="shared" si="33"/>
      </c>
      <c r="I761" s="119">
        <f ca="1" t="shared" si="34"/>
      </c>
      <c r="Q761" s="124">
        <f t="shared" si="35"/>
      </c>
    </row>
    <row r="762" spans="6:17" ht="12">
      <c r="F762" s="118">
        <f ca="1" t="shared" si="33"/>
      </c>
      <c r="I762" s="119">
        <f ca="1" t="shared" si="34"/>
      </c>
      <c r="Q762" s="124">
        <f t="shared" si="35"/>
      </c>
    </row>
    <row r="763" spans="6:17" ht="12">
      <c r="F763" s="118">
        <f ca="1" t="shared" si="33"/>
      </c>
      <c r="I763" s="119">
        <f ca="1" t="shared" si="34"/>
      </c>
      <c r="Q763" s="124">
        <f t="shared" si="35"/>
      </c>
    </row>
    <row r="764" spans="6:17" ht="12">
      <c r="F764" s="118">
        <f ca="1" t="shared" si="33"/>
      </c>
      <c r="I764" s="119">
        <f ca="1" t="shared" si="34"/>
      </c>
      <c r="Q764" s="124">
        <f t="shared" si="35"/>
      </c>
    </row>
    <row r="765" spans="6:17" ht="12">
      <c r="F765" s="118">
        <f ca="1" t="shared" si="33"/>
      </c>
      <c r="I765" s="119">
        <f ca="1" t="shared" si="34"/>
      </c>
      <c r="Q765" s="124">
        <f t="shared" si="35"/>
      </c>
    </row>
    <row r="766" spans="6:17" ht="12">
      <c r="F766" s="118">
        <f ca="1" t="shared" si="33"/>
      </c>
      <c r="I766" s="119">
        <f ca="1" t="shared" si="34"/>
      </c>
      <c r="Q766" s="124">
        <f t="shared" si="35"/>
      </c>
    </row>
    <row r="767" spans="6:17" ht="12">
      <c r="F767" s="118">
        <f ca="1" t="shared" si="33"/>
      </c>
      <c r="I767" s="119">
        <f ca="1" t="shared" si="34"/>
      </c>
      <c r="Q767" s="124">
        <f t="shared" si="35"/>
      </c>
    </row>
    <row r="768" spans="6:17" ht="12">
      <c r="F768" s="118">
        <f ca="1" t="shared" si="33"/>
      </c>
      <c r="I768" s="119">
        <f ca="1" t="shared" si="34"/>
      </c>
      <c r="Q768" s="124">
        <f t="shared" si="35"/>
      </c>
    </row>
    <row r="769" spans="6:17" ht="12">
      <c r="F769" s="118">
        <f ca="1" t="shared" si="33"/>
      </c>
      <c r="I769" s="119">
        <f ca="1" t="shared" si="34"/>
      </c>
      <c r="Q769" s="124">
        <f t="shared" si="35"/>
      </c>
    </row>
    <row r="770" spans="6:17" ht="12">
      <c r="F770" s="118">
        <f ca="1" t="shared" si="33"/>
      </c>
      <c r="I770" s="119">
        <f ca="1" t="shared" si="34"/>
      </c>
      <c r="Q770" s="124">
        <f t="shared" si="35"/>
      </c>
    </row>
    <row r="771" spans="6:17" ht="12">
      <c r="F771" s="118">
        <f aca="true" ca="1" t="shared" si="36" ref="F771:F785">IF(P771="","",SUM(TODAY()-SUM(P771*139+(P771-1)*5+224+25)))</f>
      </c>
      <c r="I771" s="119">
        <f aca="true" ca="1" t="shared" si="37" ref="I771:I785">IF(P771="","",SUM(TODAY()-SUM(P771*139+(P771-1)*5+224+25)))</f>
      </c>
      <c r="Q771" s="124">
        <f aca="true" t="shared" si="38" ref="Q771:Q785">IF(A771="","",SUM(P771+R771+S771+T771+W771))</f>
      </c>
    </row>
    <row r="772" spans="6:17" ht="12">
      <c r="F772" s="118">
        <f ca="1" t="shared" si="36"/>
      </c>
      <c r="I772" s="119">
        <f ca="1" t="shared" si="37"/>
      </c>
      <c r="Q772" s="124">
        <f t="shared" si="38"/>
      </c>
    </row>
    <row r="773" spans="6:17" ht="12">
      <c r="F773" s="118">
        <f ca="1" t="shared" si="36"/>
      </c>
      <c r="I773" s="119">
        <f ca="1" t="shared" si="37"/>
      </c>
      <c r="Q773" s="124">
        <f t="shared" si="38"/>
      </c>
    </row>
    <row r="774" spans="6:17" ht="12">
      <c r="F774" s="118">
        <f ca="1" t="shared" si="36"/>
      </c>
      <c r="I774" s="119">
        <f ca="1" t="shared" si="37"/>
      </c>
      <c r="Q774" s="124">
        <f t="shared" si="38"/>
      </c>
    </row>
    <row r="775" spans="6:17" ht="12">
      <c r="F775" s="118">
        <f ca="1" t="shared" si="36"/>
      </c>
      <c r="I775" s="119">
        <f ca="1" t="shared" si="37"/>
      </c>
      <c r="Q775" s="124">
        <f t="shared" si="38"/>
      </c>
    </row>
    <row r="776" spans="6:17" ht="12">
      <c r="F776" s="118">
        <f ca="1" t="shared" si="36"/>
      </c>
      <c r="I776" s="119">
        <f ca="1" t="shared" si="37"/>
      </c>
      <c r="Q776" s="124">
        <f t="shared" si="38"/>
      </c>
    </row>
    <row r="777" spans="6:17" ht="12">
      <c r="F777" s="118">
        <f ca="1" t="shared" si="36"/>
      </c>
      <c r="I777" s="119">
        <f ca="1" t="shared" si="37"/>
      </c>
      <c r="Q777" s="124">
        <f t="shared" si="38"/>
      </c>
    </row>
    <row r="778" spans="6:17" ht="12">
      <c r="F778" s="118">
        <f ca="1" t="shared" si="36"/>
      </c>
      <c r="I778" s="119">
        <f ca="1" t="shared" si="37"/>
      </c>
      <c r="Q778" s="124">
        <f t="shared" si="38"/>
      </c>
    </row>
    <row r="779" spans="6:17" ht="12">
      <c r="F779" s="118">
        <f ca="1" t="shared" si="36"/>
      </c>
      <c r="I779" s="119">
        <f ca="1" t="shared" si="37"/>
      </c>
      <c r="Q779" s="124">
        <f t="shared" si="38"/>
      </c>
    </row>
    <row r="780" spans="6:17" ht="12">
      <c r="F780" s="118">
        <f ca="1" t="shared" si="36"/>
      </c>
      <c r="I780" s="119">
        <f ca="1" t="shared" si="37"/>
      </c>
      <c r="Q780" s="124">
        <f t="shared" si="38"/>
      </c>
    </row>
    <row r="781" spans="6:17" ht="12">
      <c r="F781" s="118">
        <f ca="1" t="shared" si="36"/>
      </c>
      <c r="I781" s="119">
        <f ca="1" t="shared" si="37"/>
      </c>
      <c r="Q781" s="124">
        <f t="shared" si="38"/>
      </c>
    </row>
    <row r="782" spans="6:17" ht="12">
      <c r="F782" s="118">
        <f ca="1" t="shared" si="36"/>
      </c>
      <c r="I782" s="119">
        <f ca="1" t="shared" si="37"/>
      </c>
      <c r="Q782" s="124">
        <f t="shared" si="38"/>
      </c>
    </row>
    <row r="783" spans="6:17" ht="12">
      <c r="F783" s="118">
        <f ca="1" t="shared" si="36"/>
      </c>
      <c r="I783" s="119">
        <f ca="1" t="shared" si="37"/>
      </c>
      <c r="Q783" s="124">
        <f t="shared" si="38"/>
      </c>
    </row>
    <row r="784" spans="6:17" ht="12">
      <c r="F784" s="118">
        <f ca="1" t="shared" si="36"/>
      </c>
      <c r="I784" s="119">
        <f ca="1" t="shared" si="37"/>
      </c>
      <c r="Q784" s="124">
        <f t="shared" si="38"/>
      </c>
    </row>
    <row r="785" spans="6:17" ht="12">
      <c r="F785" s="118">
        <f ca="1" t="shared" si="36"/>
      </c>
      <c r="I785" s="119">
        <f ca="1" t="shared" si="37"/>
      </c>
      <c r="Q785" s="124">
        <f t="shared" si="38"/>
      </c>
    </row>
  </sheetData>
  <sheetProtection password="B29C" sheet="1" formatColumns="0" formatRows="0" insertRows="0" insertHyperlinks="0" deleteRows="0" sort="0" autoFilter="0" pivotTables="0"/>
  <protectedRanges>
    <protectedRange sqref="A1:X65536" name="区域1"/>
  </protectedRange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25"/>
  <sheetViews>
    <sheetView zoomScalePageLayoutView="0" workbookViewId="0" topLeftCell="A1">
      <selection activeCell="Q2" sqref="Q2"/>
    </sheetView>
  </sheetViews>
  <sheetFormatPr defaultColWidth="7.125" defaultRowHeight="13.5"/>
  <cols>
    <col min="1" max="1" width="9.75390625" style="47" customWidth="1"/>
    <col min="2" max="2" width="7.125" style="44" customWidth="1"/>
    <col min="3" max="4" width="7.125" style="78" customWidth="1"/>
    <col min="5" max="5" width="7.125" style="44" customWidth="1"/>
    <col min="6" max="6" width="12.00390625" style="120" customWidth="1"/>
    <col min="7" max="8" width="7.125" style="44" customWidth="1"/>
    <col min="9" max="9" width="13.375" style="120" customWidth="1"/>
    <col min="10" max="11" width="7.125" style="44" customWidth="1"/>
    <col min="12" max="12" width="14.00390625" style="47" customWidth="1"/>
    <col min="13" max="13" width="4.50390625" style="44" customWidth="1"/>
    <col min="14" max="14" width="4.875" style="44" customWidth="1"/>
    <col min="15" max="15" width="4.625" style="44" customWidth="1"/>
    <col min="16" max="16" width="3.75390625" style="130" customWidth="1"/>
    <col min="17" max="17" width="4.625" style="130" customWidth="1"/>
    <col min="18" max="18" width="4.375" style="130" customWidth="1"/>
    <col min="19" max="19" width="4.75390625" style="130" customWidth="1"/>
    <col min="20" max="20" width="4.625" style="130" customWidth="1"/>
    <col min="21" max="21" width="4.25390625" style="130" customWidth="1"/>
    <col min="22" max="22" width="3.875" style="130" customWidth="1"/>
    <col min="23" max="23" width="4.625" style="130" customWidth="1"/>
    <col min="24" max="24" width="9.75390625" style="79" customWidth="1"/>
    <col min="25" max="16384" width="7.125" style="44" customWidth="1"/>
  </cols>
  <sheetData>
    <row r="1" spans="1:24" ht="36" customHeight="1">
      <c r="A1" s="61" t="s">
        <v>8</v>
      </c>
      <c r="B1" s="49" t="s">
        <v>9</v>
      </c>
      <c r="C1" s="80" t="s">
        <v>10</v>
      </c>
      <c r="D1" s="80" t="s">
        <v>11</v>
      </c>
      <c r="E1" s="49" t="s">
        <v>12</v>
      </c>
      <c r="F1" s="117" t="s">
        <v>13</v>
      </c>
      <c r="G1" s="50" t="s">
        <v>14</v>
      </c>
      <c r="H1" s="50" t="s">
        <v>15</v>
      </c>
      <c r="I1" s="117" t="s">
        <v>16</v>
      </c>
      <c r="J1" s="50" t="s">
        <v>17</v>
      </c>
      <c r="K1" s="50" t="s">
        <v>18</v>
      </c>
      <c r="L1" s="61" t="s">
        <v>19</v>
      </c>
      <c r="M1" s="49" t="s">
        <v>20</v>
      </c>
      <c r="N1" s="50" t="s">
        <v>21</v>
      </c>
      <c r="O1" s="50" t="s">
        <v>22</v>
      </c>
      <c r="P1" s="121" t="s">
        <v>23</v>
      </c>
      <c r="Q1" s="122" t="s">
        <v>24</v>
      </c>
      <c r="R1" s="122" t="s">
        <v>25</v>
      </c>
      <c r="S1" s="122" t="s">
        <v>26</v>
      </c>
      <c r="T1" s="122" t="s">
        <v>27</v>
      </c>
      <c r="U1" s="122" t="s">
        <v>28</v>
      </c>
      <c r="V1" s="122" t="s">
        <v>29</v>
      </c>
      <c r="W1" s="122" t="s">
        <v>30</v>
      </c>
      <c r="X1" s="81" t="s">
        <v>31</v>
      </c>
    </row>
    <row r="2" spans="1:24" ht="17.25" customHeight="1">
      <c r="A2" s="61" t="s">
        <v>46</v>
      </c>
      <c r="B2" s="49" t="s">
        <v>33</v>
      </c>
      <c r="C2" s="80" t="s">
        <v>34</v>
      </c>
      <c r="D2" s="80" t="s">
        <v>35</v>
      </c>
      <c r="E2" s="49" t="s">
        <v>36</v>
      </c>
      <c r="F2" s="118">
        <f ca="1">IF(P2="","",SUM(TODAY()-SUM(P2*139+(P2-1)*5+224+25)))</f>
        <v>42522</v>
      </c>
      <c r="G2" s="50">
        <v>1</v>
      </c>
      <c r="H2" s="108" t="s">
        <v>135</v>
      </c>
      <c r="I2" s="119">
        <f ca="1">IF(P2="","",SUM(TODAY()-SUM(P2*139+(P2-1)*5+224+25)))</f>
        <v>42522</v>
      </c>
      <c r="J2" s="50"/>
      <c r="K2" s="50"/>
      <c r="L2" s="61" t="s">
        <v>39</v>
      </c>
      <c r="M2" s="49"/>
      <c r="N2" s="50">
        <v>8</v>
      </c>
      <c r="O2" s="50">
        <v>8</v>
      </c>
      <c r="P2" s="121">
        <v>2</v>
      </c>
      <c r="Q2" s="124">
        <f>IF(A2="","",SUM(P2+R2+S2+T2+W2))</f>
        <v>2</v>
      </c>
      <c r="R2" s="122"/>
      <c r="S2" s="122"/>
      <c r="T2" s="122"/>
      <c r="U2" s="131"/>
      <c r="V2" s="122"/>
      <c r="W2" s="122"/>
      <c r="X2" s="82" t="s">
        <v>47</v>
      </c>
    </row>
    <row r="3" spans="1:24" ht="12">
      <c r="A3" s="61" t="s">
        <v>48</v>
      </c>
      <c r="B3" s="49" t="s">
        <v>33</v>
      </c>
      <c r="C3" s="80" t="s">
        <v>34</v>
      </c>
      <c r="D3" s="80" t="s">
        <v>35</v>
      </c>
      <c r="E3" s="49" t="s">
        <v>36</v>
      </c>
      <c r="F3" s="118">
        <f ca="1">IF(P3="","",SUM(TODAY()-SUM(P3*139+(P3-1)*5+224+25)))</f>
        <v>42522</v>
      </c>
      <c r="G3" s="50">
        <v>1</v>
      </c>
      <c r="H3" s="108" t="s">
        <v>135</v>
      </c>
      <c r="I3" s="119">
        <f aca="true" ca="1" t="shared" si="0" ref="I3:I66">IF(P3="","",SUM(TODAY()-SUM(P3*139+(P3-1)*5+224+25)))</f>
        <v>42522</v>
      </c>
      <c r="J3" s="80"/>
      <c r="K3" s="80"/>
      <c r="L3" s="61" t="s">
        <v>39</v>
      </c>
      <c r="M3" s="80"/>
      <c r="N3" s="50">
        <v>8</v>
      </c>
      <c r="O3" s="50">
        <v>8</v>
      </c>
      <c r="P3" s="121">
        <v>2</v>
      </c>
      <c r="Q3" s="124">
        <f aca="true" t="shared" si="1" ref="Q3:Q66">IF(A3="","",SUM(P3+R3+S3+T3+W3))</f>
        <v>2</v>
      </c>
      <c r="R3" s="127"/>
      <c r="S3" s="127"/>
      <c r="T3" s="127"/>
      <c r="U3" s="128"/>
      <c r="V3" s="127"/>
      <c r="W3" s="127"/>
      <c r="X3" s="82" t="s">
        <v>47</v>
      </c>
    </row>
    <row r="4" spans="1:24" ht="12">
      <c r="A4" s="61" t="s">
        <v>49</v>
      </c>
      <c r="B4" s="49" t="s">
        <v>33</v>
      </c>
      <c r="C4" s="80" t="s">
        <v>34</v>
      </c>
      <c r="D4" s="80" t="s">
        <v>35</v>
      </c>
      <c r="E4" s="49" t="s">
        <v>36</v>
      </c>
      <c r="F4" s="118">
        <f ca="1">IF(P4="","",SUM(TODAY()-SUM(P4*139+(P4-1)*5+224+25)))</f>
        <v>42522</v>
      </c>
      <c r="G4" s="50">
        <v>1</v>
      </c>
      <c r="H4" s="108" t="s">
        <v>135</v>
      </c>
      <c r="I4" s="119">
        <f ca="1" t="shared" si="0"/>
        <v>42522</v>
      </c>
      <c r="J4" s="80"/>
      <c r="K4" s="80"/>
      <c r="L4" s="61" t="s">
        <v>39</v>
      </c>
      <c r="M4" s="80"/>
      <c r="N4" s="50">
        <v>8</v>
      </c>
      <c r="O4" s="50">
        <v>8</v>
      </c>
      <c r="P4" s="121">
        <v>2</v>
      </c>
      <c r="Q4" s="124">
        <f t="shared" si="1"/>
        <v>2</v>
      </c>
      <c r="R4" s="127"/>
      <c r="S4" s="127"/>
      <c r="T4" s="127"/>
      <c r="U4" s="128"/>
      <c r="V4" s="127"/>
      <c r="W4" s="127"/>
      <c r="X4" s="82" t="s">
        <v>47</v>
      </c>
    </row>
    <row r="5" spans="1:24" ht="12">
      <c r="A5" s="61" t="s">
        <v>50</v>
      </c>
      <c r="B5" s="49" t="s">
        <v>33</v>
      </c>
      <c r="C5" s="80" t="s">
        <v>34</v>
      </c>
      <c r="D5" s="80" t="s">
        <v>35</v>
      </c>
      <c r="E5" s="49" t="s">
        <v>36</v>
      </c>
      <c r="F5" s="118">
        <f ca="1">IF(P5="","",SUM(TODAY()-SUM(P5*139+(P5-1)*5+224+25)))</f>
        <v>42522</v>
      </c>
      <c r="G5" s="50">
        <v>1</v>
      </c>
      <c r="H5" s="108" t="s">
        <v>135</v>
      </c>
      <c r="I5" s="119">
        <f ca="1" t="shared" si="0"/>
        <v>42522</v>
      </c>
      <c r="J5" s="80"/>
      <c r="K5" s="80"/>
      <c r="L5" s="61" t="s">
        <v>39</v>
      </c>
      <c r="M5" s="80"/>
      <c r="N5" s="50">
        <v>8</v>
      </c>
      <c r="O5" s="50">
        <v>8</v>
      </c>
      <c r="P5" s="121">
        <v>2</v>
      </c>
      <c r="Q5" s="124">
        <f t="shared" si="1"/>
        <v>2</v>
      </c>
      <c r="R5" s="127"/>
      <c r="S5" s="127"/>
      <c r="T5" s="127"/>
      <c r="U5" s="128"/>
      <c r="V5" s="127"/>
      <c r="W5" s="127"/>
      <c r="X5" s="82" t="s">
        <v>47</v>
      </c>
    </row>
    <row r="6" spans="1:24" ht="12">
      <c r="A6" s="61" t="s">
        <v>51</v>
      </c>
      <c r="B6" s="80" t="s">
        <v>52</v>
      </c>
      <c r="C6" s="49"/>
      <c r="D6" s="49"/>
      <c r="E6" s="49"/>
      <c r="F6" s="118">
        <f ca="1">IF(P6="","",SUM(TODAY()-SUM(P6*139+(P6-1)*5+224+25)))</f>
        <v>42522</v>
      </c>
      <c r="G6" s="49"/>
      <c r="H6" s="49"/>
      <c r="I6" s="119">
        <f ca="1" t="shared" si="0"/>
        <v>42522</v>
      </c>
      <c r="J6" s="49"/>
      <c r="K6" s="49"/>
      <c r="L6" s="61" t="s">
        <v>39</v>
      </c>
      <c r="M6" s="49"/>
      <c r="N6" s="50">
        <v>8</v>
      </c>
      <c r="O6" s="50">
        <v>8</v>
      </c>
      <c r="P6" s="121">
        <v>2</v>
      </c>
      <c r="Q6" s="124">
        <f t="shared" si="1"/>
        <v>2</v>
      </c>
      <c r="R6" s="121"/>
      <c r="S6" s="127"/>
      <c r="T6" s="121"/>
      <c r="U6" s="128"/>
      <c r="V6" s="121"/>
      <c r="W6" s="121"/>
      <c r="X6" s="82" t="s">
        <v>47</v>
      </c>
    </row>
    <row r="7" spans="1:24" ht="14.25">
      <c r="A7" s="61"/>
      <c r="B7" s="83"/>
      <c r="C7" s="84"/>
      <c r="D7" s="84"/>
      <c r="E7" s="83"/>
      <c r="F7" s="118">
        <f aca="true" ca="1" t="shared" si="2" ref="F7:F70">IF(P7="","",SUM(TODAY()-SUM(P7*139+(P7-1)*5+224+25)))</f>
      </c>
      <c r="G7" s="70"/>
      <c r="H7" s="70"/>
      <c r="I7" s="119">
        <f ca="1" t="shared" si="0"/>
      </c>
      <c r="J7" s="70"/>
      <c r="K7" s="70"/>
      <c r="L7" s="61"/>
      <c r="M7" s="70"/>
      <c r="N7" s="70"/>
      <c r="O7" s="70"/>
      <c r="P7" s="132"/>
      <c r="Q7" s="124">
        <f t="shared" si="1"/>
      </c>
      <c r="R7" s="132"/>
      <c r="S7" s="132"/>
      <c r="T7" s="132"/>
      <c r="U7" s="132"/>
      <c r="V7" s="132"/>
      <c r="W7" s="132"/>
      <c r="X7" s="76"/>
    </row>
    <row r="8" spans="1:24" ht="14.25">
      <c r="A8" s="61"/>
      <c r="B8" s="83"/>
      <c r="C8" s="84"/>
      <c r="D8" s="84"/>
      <c r="E8" s="83"/>
      <c r="F8" s="118">
        <f ca="1" t="shared" si="2"/>
      </c>
      <c r="G8" s="70"/>
      <c r="H8" s="70"/>
      <c r="I8" s="119">
        <f ca="1" t="shared" si="0"/>
      </c>
      <c r="J8" s="70"/>
      <c r="K8" s="70"/>
      <c r="L8" s="61"/>
      <c r="M8" s="70"/>
      <c r="N8" s="70"/>
      <c r="O8" s="70"/>
      <c r="P8" s="132"/>
      <c r="Q8" s="124">
        <f t="shared" si="1"/>
      </c>
      <c r="R8" s="132"/>
      <c r="S8" s="132"/>
      <c r="T8" s="132"/>
      <c r="U8" s="132"/>
      <c r="V8" s="132"/>
      <c r="W8" s="132"/>
      <c r="X8" s="76"/>
    </row>
    <row r="9" spans="1:24" ht="14.25">
      <c r="A9" s="61"/>
      <c r="B9" s="83"/>
      <c r="C9" s="84"/>
      <c r="D9" s="84"/>
      <c r="E9" s="83"/>
      <c r="F9" s="118">
        <f ca="1" t="shared" si="2"/>
      </c>
      <c r="G9" s="70"/>
      <c r="H9" s="70"/>
      <c r="I9" s="119">
        <f ca="1" t="shared" si="0"/>
      </c>
      <c r="J9" s="70"/>
      <c r="K9" s="70"/>
      <c r="L9" s="61"/>
      <c r="M9" s="70"/>
      <c r="N9" s="70"/>
      <c r="O9" s="70"/>
      <c r="P9" s="132"/>
      <c r="Q9" s="124">
        <f t="shared" si="1"/>
      </c>
      <c r="R9" s="132"/>
      <c r="S9" s="132"/>
      <c r="T9" s="132"/>
      <c r="U9" s="132"/>
      <c r="V9" s="132"/>
      <c r="W9" s="132"/>
      <c r="X9" s="76"/>
    </row>
    <row r="10" spans="1:24" ht="14.25">
      <c r="A10" s="61"/>
      <c r="B10" s="83"/>
      <c r="C10" s="84"/>
      <c r="D10" s="84"/>
      <c r="E10" s="83"/>
      <c r="F10" s="118">
        <f ca="1" t="shared" si="2"/>
      </c>
      <c r="G10" s="70"/>
      <c r="H10" s="70"/>
      <c r="I10" s="119">
        <f ca="1" t="shared" si="0"/>
      </c>
      <c r="J10" s="70"/>
      <c r="K10" s="70"/>
      <c r="L10" s="61"/>
      <c r="M10" s="70"/>
      <c r="N10" s="70"/>
      <c r="O10" s="70"/>
      <c r="P10" s="132"/>
      <c r="Q10" s="124">
        <f t="shared" si="1"/>
      </c>
      <c r="R10" s="132"/>
      <c r="S10" s="132"/>
      <c r="T10" s="132"/>
      <c r="U10" s="132"/>
      <c r="V10" s="132"/>
      <c r="W10" s="132"/>
      <c r="X10" s="76"/>
    </row>
    <row r="11" spans="1:24" ht="14.25">
      <c r="A11" s="61"/>
      <c r="B11" s="70"/>
      <c r="C11" s="84"/>
      <c r="D11" s="84"/>
      <c r="E11" s="83"/>
      <c r="F11" s="118">
        <f ca="1" t="shared" si="2"/>
      </c>
      <c r="G11" s="70"/>
      <c r="H11" s="70"/>
      <c r="I11" s="119">
        <f ca="1" t="shared" si="0"/>
      </c>
      <c r="J11" s="70"/>
      <c r="K11" s="70"/>
      <c r="L11" s="61"/>
      <c r="M11" s="70"/>
      <c r="N11" s="70"/>
      <c r="O11" s="70"/>
      <c r="P11" s="132"/>
      <c r="Q11" s="124">
        <f t="shared" si="1"/>
      </c>
      <c r="R11" s="132"/>
      <c r="S11" s="132"/>
      <c r="T11" s="132"/>
      <c r="U11" s="132"/>
      <c r="V11" s="132"/>
      <c r="W11" s="132"/>
      <c r="X11" s="76"/>
    </row>
    <row r="12" spans="1:24" ht="14.25">
      <c r="A12" s="61"/>
      <c r="B12" s="72"/>
      <c r="C12" s="84"/>
      <c r="D12" s="84"/>
      <c r="E12" s="83"/>
      <c r="F12" s="118">
        <f ca="1" t="shared" si="2"/>
      </c>
      <c r="G12" s="72"/>
      <c r="H12" s="72"/>
      <c r="I12" s="119">
        <f ca="1" t="shared" si="0"/>
      </c>
      <c r="J12" s="72"/>
      <c r="K12" s="72"/>
      <c r="L12" s="61"/>
      <c r="M12" s="72"/>
      <c r="N12" s="72"/>
      <c r="O12" s="72"/>
      <c r="P12" s="132"/>
      <c r="Q12" s="124">
        <f t="shared" si="1"/>
      </c>
      <c r="R12" s="133"/>
      <c r="S12" s="133"/>
      <c r="T12" s="133"/>
      <c r="U12" s="133"/>
      <c r="V12" s="133"/>
      <c r="W12" s="133"/>
      <c r="X12" s="76"/>
    </row>
    <row r="13" spans="1:24" ht="14.25">
      <c r="A13" s="61"/>
      <c r="B13" s="72"/>
      <c r="C13" s="84"/>
      <c r="D13" s="84"/>
      <c r="E13" s="83"/>
      <c r="F13" s="118">
        <f ca="1" t="shared" si="2"/>
      </c>
      <c r="G13" s="72"/>
      <c r="H13" s="72"/>
      <c r="I13" s="119">
        <f ca="1" t="shared" si="0"/>
      </c>
      <c r="J13" s="72"/>
      <c r="K13" s="72"/>
      <c r="L13" s="61"/>
      <c r="M13" s="72"/>
      <c r="N13" s="72"/>
      <c r="O13" s="72"/>
      <c r="P13" s="132"/>
      <c r="Q13" s="124">
        <f t="shared" si="1"/>
      </c>
      <c r="R13" s="133"/>
      <c r="S13" s="133"/>
      <c r="T13" s="133"/>
      <c r="U13" s="133"/>
      <c r="V13" s="133"/>
      <c r="W13" s="133"/>
      <c r="X13" s="76"/>
    </row>
    <row r="14" spans="1:24" ht="14.25">
      <c r="A14" s="61"/>
      <c r="B14" s="72"/>
      <c r="C14" s="84"/>
      <c r="D14" s="84"/>
      <c r="E14" s="83"/>
      <c r="F14" s="118">
        <f ca="1" t="shared" si="2"/>
      </c>
      <c r="G14" s="72"/>
      <c r="H14" s="72"/>
      <c r="I14" s="119">
        <f ca="1" t="shared" si="0"/>
      </c>
      <c r="J14" s="72"/>
      <c r="K14" s="72"/>
      <c r="L14" s="61"/>
      <c r="M14" s="72"/>
      <c r="N14" s="72"/>
      <c r="O14" s="72"/>
      <c r="P14" s="132"/>
      <c r="Q14" s="124">
        <f t="shared" si="1"/>
      </c>
      <c r="R14" s="133"/>
      <c r="S14" s="133"/>
      <c r="T14" s="133"/>
      <c r="U14" s="133"/>
      <c r="V14" s="133"/>
      <c r="W14" s="133"/>
      <c r="X14" s="76"/>
    </row>
    <row r="15" spans="1:24" ht="14.25">
      <c r="A15" s="61"/>
      <c r="B15" s="72"/>
      <c r="C15" s="84"/>
      <c r="D15" s="84"/>
      <c r="E15" s="83"/>
      <c r="F15" s="118">
        <f ca="1" t="shared" si="2"/>
      </c>
      <c r="G15" s="72"/>
      <c r="H15" s="72"/>
      <c r="I15" s="119">
        <f ca="1" t="shared" si="0"/>
      </c>
      <c r="J15" s="72"/>
      <c r="K15" s="72"/>
      <c r="L15" s="61"/>
      <c r="M15" s="72"/>
      <c r="N15" s="72"/>
      <c r="O15" s="72"/>
      <c r="P15" s="132"/>
      <c r="Q15" s="124">
        <f t="shared" si="1"/>
      </c>
      <c r="R15" s="133"/>
      <c r="S15" s="133"/>
      <c r="T15" s="133"/>
      <c r="U15" s="133"/>
      <c r="V15" s="133"/>
      <c r="W15" s="133"/>
      <c r="X15" s="76"/>
    </row>
    <row r="16" spans="1:24" ht="14.25">
      <c r="A16" s="61"/>
      <c r="B16" s="72"/>
      <c r="C16" s="84"/>
      <c r="D16" s="84"/>
      <c r="E16" s="83"/>
      <c r="F16" s="118">
        <f ca="1" t="shared" si="2"/>
      </c>
      <c r="G16" s="72"/>
      <c r="H16" s="72"/>
      <c r="I16" s="119">
        <f ca="1" t="shared" si="0"/>
      </c>
      <c r="J16" s="72"/>
      <c r="K16" s="72"/>
      <c r="L16" s="61"/>
      <c r="M16" s="72"/>
      <c r="N16" s="72"/>
      <c r="O16" s="72"/>
      <c r="P16" s="132"/>
      <c r="Q16" s="124">
        <f t="shared" si="1"/>
      </c>
      <c r="R16" s="133"/>
      <c r="S16" s="133"/>
      <c r="T16" s="133"/>
      <c r="U16" s="133"/>
      <c r="V16" s="133"/>
      <c r="W16" s="133"/>
      <c r="X16" s="76"/>
    </row>
    <row r="17" spans="1:24" ht="14.25">
      <c r="A17" s="61"/>
      <c r="B17" s="72"/>
      <c r="C17" s="84"/>
      <c r="D17" s="84"/>
      <c r="E17" s="83"/>
      <c r="F17" s="118">
        <f ca="1" t="shared" si="2"/>
      </c>
      <c r="G17" s="72"/>
      <c r="H17" s="72"/>
      <c r="I17" s="119">
        <f ca="1" t="shared" si="0"/>
      </c>
      <c r="J17" s="72"/>
      <c r="K17" s="72"/>
      <c r="L17" s="61"/>
      <c r="M17" s="72"/>
      <c r="N17" s="72"/>
      <c r="O17" s="72"/>
      <c r="P17" s="132"/>
      <c r="Q17" s="124">
        <f t="shared" si="1"/>
      </c>
      <c r="R17" s="133"/>
      <c r="S17" s="133"/>
      <c r="T17" s="133"/>
      <c r="U17" s="133"/>
      <c r="V17" s="133"/>
      <c r="W17" s="133"/>
      <c r="X17" s="76"/>
    </row>
    <row r="18" spans="1:24" ht="14.25">
      <c r="A18" s="61"/>
      <c r="B18" s="72"/>
      <c r="C18" s="84"/>
      <c r="D18" s="84"/>
      <c r="E18" s="83"/>
      <c r="F18" s="118">
        <f ca="1" t="shared" si="2"/>
      </c>
      <c r="G18" s="72"/>
      <c r="H18" s="72"/>
      <c r="I18" s="119">
        <f ca="1" t="shared" si="0"/>
      </c>
      <c r="J18" s="72"/>
      <c r="K18" s="72"/>
      <c r="L18" s="61"/>
      <c r="M18" s="72"/>
      <c r="N18" s="72"/>
      <c r="O18" s="72"/>
      <c r="P18" s="132"/>
      <c r="Q18" s="124">
        <f t="shared" si="1"/>
      </c>
      <c r="R18" s="133"/>
      <c r="S18" s="133"/>
      <c r="T18" s="133"/>
      <c r="U18" s="133"/>
      <c r="V18" s="133"/>
      <c r="W18" s="133"/>
      <c r="X18" s="76"/>
    </row>
    <row r="19" spans="1:24" ht="14.25">
      <c r="A19" s="61"/>
      <c r="B19" s="72"/>
      <c r="C19" s="84"/>
      <c r="D19" s="84"/>
      <c r="E19" s="83"/>
      <c r="F19" s="118">
        <f ca="1" t="shared" si="2"/>
      </c>
      <c r="G19" s="72"/>
      <c r="H19" s="72"/>
      <c r="I19" s="119">
        <f ca="1" t="shared" si="0"/>
      </c>
      <c r="J19" s="72"/>
      <c r="K19" s="72"/>
      <c r="L19" s="61"/>
      <c r="M19" s="72"/>
      <c r="N19" s="72"/>
      <c r="O19" s="72"/>
      <c r="P19" s="132"/>
      <c r="Q19" s="124">
        <f t="shared" si="1"/>
      </c>
      <c r="R19" s="133"/>
      <c r="S19" s="133"/>
      <c r="T19" s="133"/>
      <c r="U19" s="133"/>
      <c r="V19" s="133"/>
      <c r="W19" s="133"/>
      <c r="X19" s="76"/>
    </row>
    <row r="20" spans="1:24" ht="14.25">
      <c r="A20" s="61"/>
      <c r="B20" s="72"/>
      <c r="C20" s="84"/>
      <c r="D20" s="84"/>
      <c r="E20" s="83"/>
      <c r="F20" s="118">
        <f ca="1" t="shared" si="2"/>
      </c>
      <c r="G20" s="72"/>
      <c r="H20" s="72"/>
      <c r="I20" s="119">
        <f ca="1" t="shared" si="0"/>
      </c>
      <c r="J20" s="72"/>
      <c r="K20" s="72"/>
      <c r="L20" s="61"/>
      <c r="M20" s="72"/>
      <c r="N20" s="72"/>
      <c r="O20" s="72"/>
      <c r="P20" s="132"/>
      <c r="Q20" s="124">
        <f t="shared" si="1"/>
      </c>
      <c r="R20" s="133"/>
      <c r="S20" s="133"/>
      <c r="T20" s="133"/>
      <c r="U20" s="133"/>
      <c r="V20" s="133"/>
      <c r="W20" s="133"/>
      <c r="X20" s="76"/>
    </row>
    <row r="21" spans="1:24" ht="14.25">
      <c r="A21" s="61"/>
      <c r="B21" s="72"/>
      <c r="C21" s="84"/>
      <c r="D21" s="84"/>
      <c r="E21" s="83"/>
      <c r="F21" s="118">
        <f ca="1" t="shared" si="2"/>
      </c>
      <c r="G21" s="72"/>
      <c r="H21" s="72"/>
      <c r="I21" s="119">
        <f ca="1" t="shared" si="0"/>
      </c>
      <c r="J21" s="72"/>
      <c r="K21" s="72"/>
      <c r="L21" s="61"/>
      <c r="M21" s="72"/>
      <c r="N21" s="72"/>
      <c r="O21" s="72"/>
      <c r="P21" s="132"/>
      <c r="Q21" s="124">
        <f t="shared" si="1"/>
      </c>
      <c r="R21" s="133"/>
      <c r="S21" s="133"/>
      <c r="T21" s="133"/>
      <c r="U21" s="133"/>
      <c r="V21" s="133"/>
      <c r="W21" s="133"/>
      <c r="X21" s="76"/>
    </row>
    <row r="22" spans="1:24" ht="14.25">
      <c r="A22" s="61"/>
      <c r="B22" s="72"/>
      <c r="C22" s="84"/>
      <c r="D22" s="84"/>
      <c r="E22" s="83"/>
      <c r="F22" s="118">
        <f ca="1" t="shared" si="2"/>
      </c>
      <c r="G22" s="72"/>
      <c r="H22" s="72"/>
      <c r="I22" s="119">
        <f ca="1" t="shared" si="0"/>
      </c>
      <c r="J22" s="72"/>
      <c r="K22" s="72"/>
      <c r="L22" s="61"/>
      <c r="M22" s="72"/>
      <c r="N22" s="72"/>
      <c r="O22" s="72"/>
      <c r="P22" s="132"/>
      <c r="Q22" s="124">
        <f t="shared" si="1"/>
      </c>
      <c r="R22" s="133"/>
      <c r="S22" s="133"/>
      <c r="T22" s="133"/>
      <c r="U22" s="133"/>
      <c r="V22" s="133"/>
      <c r="W22" s="133"/>
      <c r="X22" s="76"/>
    </row>
    <row r="23" spans="1:24" ht="14.25">
      <c r="A23" s="61"/>
      <c r="B23" s="72"/>
      <c r="C23" s="84"/>
      <c r="D23" s="84"/>
      <c r="E23" s="83"/>
      <c r="F23" s="118">
        <f ca="1" t="shared" si="2"/>
      </c>
      <c r="G23" s="72"/>
      <c r="H23" s="72"/>
      <c r="I23" s="119">
        <f ca="1" t="shared" si="0"/>
      </c>
      <c r="J23" s="72"/>
      <c r="K23" s="72"/>
      <c r="L23" s="61"/>
      <c r="M23" s="72"/>
      <c r="N23" s="72"/>
      <c r="O23" s="72"/>
      <c r="P23" s="132"/>
      <c r="Q23" s="124">
        <f t="shared" si="1"/>
      </c>
      <c r="R23" s="133"/>
      <c r="S23" s="133"/>
      <c r="T23" s="133"/>
      <c r="U23" s="133"/>
      <c r="V23" s="133"/>
      <c r="W23" s="133"/>
      <c r="X23" s="76"/>
    </row>
    <row r="24" spans="1:24" ht="14.25">
      <c r="A24" s="61"/>
      <c r="B24" s="72"/>
      <c r="C24" s="84"/>
      <c r="D24" s="84"/>
      <c r="E24" s="83"/>
      <c r="F24" s="118">
        <f ca="1" t="shared" si="2"/>
      </c>
      <c r="G24" s="72"/>
      <c r="H24" s="72"/>
      <c r="I24" s="119">
        <f ca="1" t="shared" si="0"/>
      </c>
      <c r="J24" s="72"/>
      <c r="K24" s="72"/>
      <c r="L24" s="61"/>
      <c r="M24" s="72"/>
      <c r="N24" s="72"/>
      <c r="O24" s="72"/>
      <c r="P24" s="132"/>
      <c r="Q24" s="124">
        <f t="shared" si="1"/>
      </c>
      <c r="R24" s="133"/>
      <c r="S24" s="133"/>
      <c r="T24" s="133"/>
      <c r="U24" s="133"/>
      <c r="V24" s="133"/>
      <c r="W24" s="133"/>
      <c r="X24" s="76"/>
    </row>
    <row r="25" spans="1:24" ht="14.25">
      <c r="A25" s="61"/>
      <c r="B25" s="72"/>
      <c r="C25" s="84"/>
      <c r="D25" s="84"/>
      <c r="E25" s="83"/>
      <c r="F25" s="118">
        <f ca="1" t="shared" si="2"/>
      </c>
      <c r="G25" s="72"/>
      <c r="H25" s="72"/>
      <c r="I25" s="119">
        <f ca="1" t="shared" si="0"/>
      </c>
      <c r="J25" s="72"/>
      <c r="K25" s="72"/>
      <c r="L25" s="61"/>
      <c r="M25" s="72"/>
      <c r="N25" s="72"/>
      <c r="O25" s="72"/>
      <c r="P25" s="132"/>
      <c r="Q25" s="124">
        <f t="shared" si="1"/>
      </c>
      <c r="R25" s="133"/>
      <c r="S25" s="133"/>
      <c r="T25" s="133"/>
      <c r="U25" s="133"/>
      <c r="V25" s="133"/>
      <c r="W25" s="133"/>
      <c r="X25" s="76"/>
    </row>
    <row r="26" spans="1:24" ht="14.25">
      <c r="A26" s="61"/>
      <c r="B26" s="72"/>
      <c r="C26" s="84"/>
      <c r="D26" s="84"/>
      <c r="E26" s="83"/>
      <c r="F26" s="118">
        <f ca="1" t="shared" si="2"/>
      </c>
      <c r="G26" s="72"/>
      <c r="H26" s="72"/>
      <c r="I26" s="119">
        <f ca="1" t="shared" si="0"/>
      </c>
      <c r="J26" s="72"/>
      <c r="K26" s="72"/>
      <c r="L26" s="61"/>
      <c r="M26" s="72"/>
      <c r="N26" s="72"/>
      <c r="O26" s="72"/>
      <c r="P26" s="132"/>
      <c r="Q26" s="124">
        <f t="shared" si="1"/>
      </c>
      <c r="R26" s="133"/>
      <c r="S26" s="133"/>
      <c r="T26" s="133"/>
      <c r="U26" s="133"/>
      <c r="V26" s="133"/>
      <c r="W26" s="133"/>
      <c r="X26" s="76"/>
    </row>
    <row r="27" spans="1:24" ht="14.25">
      <c r="A27" s="61"/>
      <c r="B27" s="72"/>
      <c r="C27" s="84"/>
      <c r="D27" s="84"/>
      <c r="E27" s="83"/>
      <c r="F27" s="118">
        <f ca="1" t="shared" si="2"/>
      </c>
      <c r="G27" s="72"/>
      <c r="H27" s="72"/>
      <c r="I27" s="119">
        <f ca="1" t="shared" si="0"/>
      </c>
      <c r="J27" s="72"/>
      <c r="K27" s="72"/>
      <c r="L27" s="61"/>
      <c r="M27" s="72"/>
      <c r="N27" s="72"/>
      <c r="O27" s="72"/>
      <c r="P27" s="132"/>
      <c r="Q27" s="124">
        <f t="shared" si="1"/>
      </c>
      <c r="R27" s="133"/>
      <c r="S27" s="133"/>
      <c r="T27" s="133"/>
      <c r="U27" s="133"/>
      <c r="V27" s="133"/>
      <c r="W27" s="133"/>
      <c r="X27" s="76"/>
    </row>
    <row r="28" spans="1:24" ht="14.25">
      <c r="A28" s="61"/>
      <c r="B28" s="72"/>
      <c r="C28" s="84"/>
      <c r="D28" s="84"/>
      <c r="E28" s="83"/>
      <c r="F28" s="118">
        <f ca="1" t="shared" si="2"/>
      </c>
      <c r="G28" s="72"/>
      <c r="H28" s="72"/>
      <c r="I28" s="119">
        <f ca="1" t="shared" si="0"/>
      </c>
      <c r="J28" s="72"/>
      <c r="K28" s="72"/>
      <c r="L28" s="61"/>
      <c r="M28" s="72"/>
      <c r="N28" s="72"/>
      <c r="O28" s="72"/>
      <c r="P28" s="132"/>
      <c r="Q28" s="124">
        <f t="shared" si="1"/>
      </c>
      <c r="R28" s="133"/>
      <c r="S28" s="133"/>
      <c r="T28" s="133"/>
      <c r="U28" s="133"/>
      <c r="V28" s="133"/>
      <c r="W28" s="133"/>
      <c r="X28" s="76"/>
    </row>
    <row r="29" spans="1:24" ht="14.25">
      <c r="A29" s="61"/>
      <c r="B29" s="72"/>
      <c r="C29" s="84"/>
      <c r="D29" s="84"/>
      <c r="E29" s="83"/>
      <c r="F29" s="118">
        <f ca="1" t="shared" si="2"/>
      </c>
      <c r="G29" s="72"/>
      <c r="H29" s="72"/>
      <c r="I29" s="119">
        <f ca="1" t="shared" si="0"/>
      </c>
      <c r="J29" s="72"/>
      <c r="K29" s="72"/>
      <c r="L29" s="61"/>
      <c r="M29" s="72"/>
      <c r="N29" s="72"/>
      <c r="O29" s="72"/>
      <c r="P29" s="132"/>
      <c r="Q29" s="124">
        <f t="shared" si="1"/>
      </c>
      <c r="R29" s="133"/>
      <c r="S29" s="133"/>
      <c r="T29" s="133"/>
      <c r="U29" s="133"/>
      <c r="V29" s="133"/>
      <c r="W29" s="133"/>
      <c r="X29" s="76"/>
    </row>
    <row r="30" spans="1:24" ht="14.25">
      <c r="A30" s="61"/>
      <c r="B30" s="72"/>
      <c r="C30" s="84"/>
      <c r="D30" s="84"/>
      <c r="E30" s="83"/>
      <c r="F30" s="118">
        <f ca="1" t="shared" si="2"/>
      </c>
      <c r="G30" s="72"/>
      <c r="H30" s="72"/>
      <c r="I30" s="119">
        <f ca="1" t="shared" si="0"/>
      </c>
      <c r="J30" s="72"/>
      <c r="K30" s="72"/>
      <c r="L30" s="61"/>
      <c r="M30" s="72"/>
      <c r="N30" s="72"/>
      <c r="O30" s="72"/>
      <c r="P30" s="132"/>
      <c r="Q30" s="124">
        <f t="shared" si="1"/>
      </c>
      <c r="R30" s="133"/>
      <c r="S30" s="133"/>
      <c r="T30" s="133"/>
      <c r="U30" s="133"/>
      <c r="V30" s="133"/>
      <c r="W30" s="133"/>
      <c r="X30" s="76"/>
    </row>
    <row r="31" spans="1:24" ht="14.25">
      <c r="A31" s="61"/>
      <c r="B31" s="72"/>
      <c r="C31" s="84"/>
      <c r="D31" s="84"/>
      <c r="E31" s="83"/>
      <c r="F31" s="118">
        <f ca="1" t="shared" si="2"/>
      </c>
      <c r="G31" s="72"/>
      <c r="H31" s="72"/>
      <c r="I31" s="119">
        <f ca="1" t="shared" si="0"/>
      </c>
      <c r="J31" s="72"/>
      <c r="K31" s="72"/>
      <c r="L31" s="61"/>
      <c r="M31" s="72"/>
      <c r="N31" s="72"/>
      <c r="O31" s="72"/>
      <c r="P31" s="132"/>
      <c r="Q31" s="124">
        <f t="shared" si="1"/>
      </c>
      <c r="R31" s="133"/>
      <c r="S31" s="133"/>
      <c r="T31" s="133"/>
      <c r="U31" s="133"/>
      <c r="V31" s="133"/>
      <c r="W31" s="133"/>
      <c r="X31" s="76"/>
    </row>
    <row r="32" spans="1:24" ht="14.25">
      <c r="A32" s="61"/>
      <c r="B32" s="72"/>
      <c r="C32" s="84"/>
      <c r="D32" s="84"/>
      <c r="E32" s="83"/>
      <c r="F32" s="118">
        <f ca="1" t="shared" si="2"/>
      </c>
      <c r="G32" s="72"/>
      <c r="H32" s="72"/>
      <c r="I32" s="119">
        <f ca="1" t="shared" si="0"/>
      </c>
      <c r="J32" s="72"/>
      <c r="K32" s="72"/>
      <c r="L32" s="61"/>
      <c r="M32" s="72"/>
      <c r="N32" s="72"/>
      <c r="O32" s="72"/>
      <c r="P32" s="132"/>
      <c r="Q32" s="124">
        <f t="shared" si="1"/>
      </c>
      <c r="R32" s="133"/>
      <c r="S32" s="133"/>
      <c r="T32" s="133"/>
      <c r="U32" s="133"/>
      <c r="V32" s="133"/>
      <c r="W32" s="133"/>
      <c r="X32" s="76"/>
    </row>
    <row r="33" spans="1:24" ht="14.25">
      <c r="A33" s="61"/>
      <c r="B33" s="72"/>
      <c r="C33" s="84"/>
      <c r="D33" s="84"/>
      <c r="E33" s="83"/>
      <c r="F33" s="118">
        <f ca="1" t="shared" si="2"/>
      </c>
      <c r="G33" s="72"/>
      <c r="H33" s="72"/>
      <c r="I33" s="119">
        <f ca="1" t="shared" si="0"/>
      </c>
      <c r="J33" s="72"/>
      <c r="K33" s="72"/>
      <c r="L33" s="61"/>
      <c r="M33" s="72"/>
      <c r="N33" s="72"/>
      <c r="O33" s="72"/>
      <c r="P33" s="132"/>
      <c r="Q33" s="124">
        <f t="shared" si="1"/>
      </c>
      <c r="R33" s="133"/>
      <c r="S33" s="133"/>
      <c r="T33" s="133"/>
      <c r="U33" s="133"/>
      <c r="V33" s="133"/>
      <c r="W33" s="133"/>
      <c r="X33" s="76"/>
    </row>
    <row r="34" spans="1:24" ht="14.25">
      <c r="A34" s="61"/>
      <c r="B34" s="72"/>
      <c r="C34" s="84"/>
      <c r="D34" s="84"/>
      <c r="E34" s="83"/>
      <c r="F34" s="118">
        <f ca="1" t="shared" si="2"/>
      </c>
      <c r="G34" s="72"/>
      <c r="H34" s="72"/>
      <c r="I34" s="119">
        <f ca="1" t="shared" si="0"/>
      </c>
      <c r="J34" s="72"/>
      <c r="K34" s="72"/>
      <c r="L34" s="61"/>
      <c r="M34" s="72"/>
      <c r="N34" s="72"/>
      <c r="O34" s="72"/>
      <c r="P34" s="132"/>
      <c r="Q34" s="124">
        <f t="shared" si="1"/>
      </c>
      <c r="R34" s="133"/>
      <c r="S34" s="133"/>
      <c r="T34" s="133"/>
      <c r="U34" s="133"/>
      <c r="V34" s="133"/>
      <c r="W34" s="133"/>
      <c r="X34" s="76"/>
    </row>
    <row r="35" spans="1:24" ht="14.25">
      <c r="A35" s="61"/>
      <c r="B35" s="72"/>
      <c r="C35" s="84"/>
      <c r="D35" s="84"/>
      <c r="E35" s="83"/>
      <c r="F35" s="118">
        <f ca="1" t="shared" si="2"/>
      </c>
      <c r="G35" s="72"/>
      <c r="H35" s="72"/>
      <c r="I35" s="119">
        <f ca="1" t="shared" si="0"/>
      </c>
      <c r="J35" s="72"/>
      <c r="K35" s="72"/>
      <c r="L35" s="61"/>
      <c r="M35" s="72"/>
      <c r="N35" s="72"/>
      <c r="O35" s="72"/>
      <c r="P35" s="132"/>
      <c r="Q35" s="124">
        <f t="shared" si="1"/>
      </c>
      <c r="R35" s="133"/>
      <c r="S35" s="133"/>
      <c r="T35" s="133"/>
      <c r="U35" s="133"/>
      <c r="V35" s="133"/>
      <c r="W35" s="133"/>
      <c r="X35" s="76"/>
    </row>
    <row r="36" spans="1:24" ht="14.25">
      <c r="A36" s="61"/>
      <c r="B36" s="72"/>
      <c r="C36" s="84"/>
      <c r="D36" s="84"/>
      <c r="E36" s="83"/>
      <c r="F36" s="118">
        <f ca="1" t="shared" si="2"/>
      </c>
      <c r="G36" s="72"/>
      <c r="H36" s="72"/>
      <c r="I36" s="119">
        <f ca="1" t="shared" si="0"/>
      </c>
      <c r="J36" s="72"/>
      <c r="K36" s="72"/>
      <c r="L36" s="61"/>
      <c r="M36" s="72"/>
      <c r="N36" s="72"/>
      <c r="O36" s="72"/>
      <c r="P36" s="132"/>
      <c r="Q36" s="124">
        <f t="shared" si="1"/>
      </c>
      <c r="R36" s="133"/>
      <c r="S36" s="133"/>
      <c r="T36" s="133"/>
      <c r="U36" s="133"/>
      <c r="V36" s="133"/>
      <c r="W36" s="133"/>
      <c r="X36" s="76"/>
    </row>
    <row r="37" spans="1:24" ht="14.25">
      <c r="A37" s="61"/>
      <c r="B37" s="72"/>
      <c r="C37" s="84"/>
      <c r="D37" s="84"/>
      <c r="E37" s="83"/>
      <c r="F37" s="118">
        <f ca="1" t="shared" si="2"/>
      </c>
      <c r="G37" s="72"/>
      <c r="H37" s="72"/>
      <c r="I37" s="119">
        <f ca="1" t="shared" si="0"/>
      </c>
      <c r="J37" s="72"/>
      <c r="K37" s="72"/>
      <c r="L37" s="61"/>
      <c r="M37" s="72"/>
      <c r="N37" s="72"/>
      <c r="O37" s="72"/>
      <c r="P37" s="132"/>
      <c r="Q37" s="124">
        <f t="shared" si="1"/>
      </c>
      <c r="R37" s="133"/>
      <c r="S37" s="133"/>
      <c r="T37" s="133"/>
      <c r="U37" s="133"/>
      <c r="V37" s="133"/>
      <c r="W37" s="133"/>
      <c r="X37" s="76"/>
    </row>
    <row r="38" spans="1:24" ht="14.25">
      <c r="A38" s="61"/>
      <c r="B38" s="72"/>
      <c r="C38" s="84"/>
      <c r="D38" s="84"/>
      <c r="E38" s="83"/>
      <c r="F38" s="118">
        <f ca="1" t="shared" si="2"/>
      </c>
      <c r="G38" s="72"/>
      <c r="H38" s="72"/>
      <c r="I38" s="119">
        <f ca="1" t="shared" si="0"/>
      </c>
      <c r="J38" s="72"/>
      <c r="K38" s="72"/>
      <c r="L38" s="61"/>
      <c r="M38" s="72"/>
      <c r="N38" s="72"/>
      <c r="O38" s="72"/>
      <c r="P38" s="132"/>
      <c r="Q38" s="124">
        <f t="shared" si="1"/>
      </c>
      <c r="R38" s="133"/>
      <c r="S38" s="133"/>
      <c r="T38" s="133"/>
      <c r="U38" s="133"/>
      <c r="V38" s="133"/>
      <c r="W38" s="133"/>
      <c r="X38" s="76"/>
    </row>
    <row r="39" spans="1:24" ht="14.25">
      <c r="A39" s="61"/>
      <c r="B39" s="72"/>
      <c r="C39" s="84"/>
      <c r="D39" s="84"/>
      <c r="E39" s="83"/>
      <c r="F39" s="118">
        <f ca="1" t="shared" si="2"/>
      </c>
      <c r="G39" s="72"/>
      <c r="H39" s="72"/>
      <c r="I39" s="119">
        <f ca="1" t="shared" si="0"/>
      </c>
      <c r="J39" s="72"/>
      <c r="K39" s="72"/>
      <c r="L39" s="61"/>
      <c r="M39" s="72"/>
      <c r="N39" s="72"/>
      <c r="O39" s="72"/>
      <c r="P39" s="132"/>
      <c r="Q39" s="124">
        <f t="shared" si="1"/>
      </c>
      <c r="R39" s="133"/>
      <c r="S39" s="133"/>
      <c r="T39" s="133"/>
      <c r="U39" s="133"/>
      <c r="V39" s="133"/>
      <c r="W39" s="133"/>
      <c r="X39" s="76"/>
    </row>
    <row r="40" spans="1:24" ht="14.25">
      <c r="A40" s="61"/>
      <c r="B40" s="72"/>
      <c r="C40" s="84"/>
      <c r="D40" s="84"/>
      <c r="E40" s="83"/>
      <c r="F40" s="118">
        <f ca="1" t="shared" si="2"/>
      </c>
      <c r="G40" s="72"/>
      <c r="H40" s="72"/>
      <c r="I40" s="119">
        <f ca="1" t="shared" si="0"/>
      </c>
      <c r="J40" s="72"/>
      <c r="K40" s="72"/>
      <c r="L40" s="61"/>
      <c r="M40" s="72"/>
      <c r="N40" s="72"/>
      <c r="O40" s="72"/>
      <c r="P40" s="132"/>
      <c r="Q40" s="124">
        <f t="shared" si="1"/>
      </c>
      <c r="R40" s="133"/>
      <c r="S40" s="133"/>
      <c r="T40" s="133"/>
      <c r="U40" s="133"/>
      <c r="V40" s="133"/>
      <c r="W40" s="133"/>
      <c r="X40" s="76"/>
    </row>
    <row r="41" spans="1:24" ht="14.25">
      <c r="A41" s="61"/>
      <c r="B41" s="72"/>
      <c r="C41" s="84"/>
      <c r="D41" s="84"/>
      <c r="E41" s="83"/>
      <c r="F41" s="118">
        <f ca="1" t="shared" si="2"/>
      </c>
      <c r="G41" s="72"/>
      <c r="H41" s="72"/>
      <c r="I41" s="119">
        <f ca="1" t="shared" si="0"/>
      </c>
      <c r="J41" s="72"/>
      <c r="K41" s="72"/>
      <c r="L41" s="61"/>
      <c r="M41" s="72"/>
      <c r="N41" s="72"/>
      <c r="O41" s="72"/>
      <c r="P41" s="132"/>
      <c r="Q41" s="124">
        <f t="shared" si="1"/>
      </c>
      <c r="R41" s="133"/>
      <c r="S41" s="133"/>
      <c r="T41" s="133"/>
      <c r="U41" s="133"/>
      <c r="V41" s="133"/>
      <c r="W41" s="133"/>
      <c r="X41" s="76"/>
    </row>
    <row r="42" spans="1:24" ht="14.25">
      <c r="A42" s="61"/>
      <c r="B42" s="72"/>
      <c r="C42" s="84"/>
      <c r="D42" s="84"/>
      <c r="E42" s="83"/>
      <c r="F42" s="118">
        <f ca="1" t="shared" si="2"/>
      </c>
      <c r="G42" s="72"/>
      <c r="H42" s="72"/>
      <c r="I42" s="119">
        <f ca="1" t="shared" si="0"/>
      </c>
      <c r="J42" s="72"/>
      <c r="K42" s="72"/>
      <c r="L42" s="61"/>
      <c r="M42" s="72"/>
      <c r="N42" s="72"/>
      <c r="O42" s="72"/>
      <c r="P42" s="132"/>
      <c r="Q42" s="124">
        <f t="shared" si="1"/>
      </c>
      <c r="R42" s="133"/>
      <c r="S42" s="133"/>
      <c r="T42" s="133"/>
      <c r="U42" s="133"/>
      <c r="V42" s="133"/>
      <c r="W42" s="133"/>
      <c r="X42" s="76"/>
    </row>
    <row r="43" spans="1:24" ht="14.25">
      <c r="A43" s="61"/>
      <c r="B43" s="72"/>
      <c r="C43" s="84"/>
      <c r="D43" s="84"/>
      <c r="E43" s="83"/>
      <c r="F43" s="118">
        <f ca="1" t="shared" si="2"/>
      </c>
      <c r="G43" s="72"/>
      <c r="H43" s="72"/>
      <c r="I43" s="119">
        <f ca="1" t="shared" si="0"/>
      </c>
      <c r="J43" s="72"/>
      <c r="K43" s="72"/>
      <c r="L43" s="61"/>
      <c r="M43" s="72"/>
      <c r="N43" s="72"/>
      <c r="O43" s="72"/>
      <c r="P43" s="132"/>
      <c r="Q43" s="124">
        <f t="shared" si="1"/>
      </c>
      <c r="R43" s="133"/>
      <c r="S43" s="133"/>
      <c r="T43" s="133"/>
      <c r="U43" s="133"/>
      <c r="V43" s="133"/>
      <c r="W43" s="133"/>
      <c r="X43" s="76"/>
    </row>
    <row r="44" spans="1:24" ht="14.25">
      <c r="A44" s="61"/>
      <c r="B44" s="72"/>
      <c r="C44" s="84"/>
      <c r="D44" s="84"/>
      <c r="E44" s="83"/>
      <c r="F44" s="118">
        <f ca="1" t="shared" si="2"/>
      </c>
      <c r="G44" s="72"/>
      <c r="H44" s="72"/>
      <c r="I44" s="119">
        <f ca="1" t="shared" si="0"/>
      </c>
      <c r="J44" s="72"/>
      <c r="K44" s="72"/>
      <c r="L44" s="61"/>
      <c r="M44" s="72"/>
      <c r="N44" s="72"/>
      <c r="O44" s="72"/>
      <c r="P44" s="132"/>
      <c r="Q44" s="124">
        <f t="shared" si="1"/>
      </c>
      <c r="R44" s="133"/>
      <c r="S44" s="133"/>
      <c r="T44" s="133"/>
      <c r="U44" s="133"/>
      <c r="V44" s="133"/>
      <c r="W44" s="133"/>
      <c r="X44" s="76"/>
    </row>
    <row r="45" spans="1:24" ht="14.25">
      <c r="A45" s="61"/>
      <c r="B45" s="72"/>
      <c r="C45" s="84"/>
      <c r="D45" s="84"/>
      <c r="E45" s="83"/>
      <c r="F45" s="118">
        <f ca="1" t="shared" si="2"/>
      </c>
      <c r="G45" s="72"/>
      <c r="H45" s="72"/>
      <c r="I45" s="119">
        <f ca="1" t="shared" si="0"/>
      </c>
      <c r="J45" s="72"/>
      <c r="K45" s="72"/>
      <c r="L45" s="61"/>
      <c r="M45" s="72"/>
      <c r="N45" s="72"/>
      <c r="O45" s="72"/>
      <c r="P45" s="132"/>
      <c r="Q45" s="124">
        <f t="shared" si="1"/>
      </c>
      <c r="R45" s="133"/>
      <c r="S45" s="133"/>
      <c r="T45" s="133"/>
      <c r="U45" s="133"/>
      <c r="V45" s="133"/>
      <c r="W45" s="133"/>
      <c r="X45" s="76"/>
    </row>
    <row r="46" spans="1:24" ht="14.25">
      <c r="A46" s="61"/>
      <c r="B46" s="72"/>
      <c r="C46" s="84"/>
      <c r="D46" s="84"/>
      <c r="E46" s="83"/>
      <c r="F46" s="118">
        <f ca="1" t="shared" si="2"/>
      </c>
      <c r="G46" s="72"/>
      <c r="H46" s="72"/>
      <c r="I46" s="119">
        <f ca="1" t="shared" si="0"/>
      </c>
      <c r="J46" s="72"/>
      <c r="K46" s="72"/>
      <c r="L46" s="61"/>
      <c r="M46" s="72"/>
      <c r="N46" s="72"/>
      <c r="O46" s="72"/>
      <c r="P46" s="132"/>
      <c r="Q46" s="124">
        <f t="shared" si="1"/>
      </c>
      <c r="R46" s="133"/>
      <c r="S46" s="133"/>
      <c r="T46" s="133"/>
      <c r="U46" s="133"/>
      <c r="V46" s="133"/>
      <c r="W46" s="133"/>
      <c r="X46" s="76"/>
    </row>
    <row r="47" spans="1:24" ht="14.25">
      <c r="A47" s="61"/>
      <c r="B47" s="72"/>
      <c r="C47" s="84"/>
      <c r="D47" s="84"/>
      <c r="E47" s="83"/>
      <c r="F47" s="118">
        <f ca="1" t="shared" si="2"/>
      </c>
      <c r="G47" s="72"/>
      <c r="H47" s="72"/>
      <c r="I47" s="119">
        <f ca="1" t="shared" si="0"/>
      </c>
      <c r="J47" s="72"/>
      <c r="K47" s="72"/>
      <c r="L47" s="61"/>
      <c r="M47" s="72"/>
      <c r="N47" s="72"/>
      <c r="O47" s="72"/>
      <c r="P47" s="132"/>
      <c r="Q47" s="124">
        <f t="shared" si="1"/>
      </c>
      <c r="R47" s="133"/>
      <c r="S47" s="133"/>
      <c r="T47" s="133"/>
      <c r="U47" s="133"/>
      <c r="V47" s="133"/>
      <c r="W47" s="133"/>
      <c r="X47" s="76"/>
    </row>
    <row r="48" spans="1:24" ht="14.25">
      <c r="A48" s="61"/>
      <c r="B48" s="72"/>
      <c r="C48" s="84"/>
      <c r="D48" s="84"/>
      <c r="E48" s="83"/>
      <c r="F48" s="118">
        <f ca="1" t="shared" si="2"/>
      </c>
      <c r="G48" s="72"/>
      <c r="H48" s="72"/>
      <c r="I48" s="119">
        <f ca="1" t="shared" si="0"/>
      </c>
      <c r="J48" s="72"/>
      <c r="K48" s="72"/>
      <c r="L48" s="61"/>
      <c r="M48" s="72"/>
      <c r="N48" s="72"/>
      <c r="O48" s="72"/>
      <c r="P48" s="132"/>
      <c r="Q48" s="124">
        <f t="shared" si="1"/>
      </c>
      <c r="R48" s="133"/>
      <c r="S48" s="133"/>
      <c r="T48" s="133"/>
      <c r="U48" s="133"/>
      <c r="V48" s="133"/>
      <c r="W48" s="133"/>
      <c r="X48" s="76"/>
    </row>
    <row r="49" spans="1:24" ht="14.25">
      <c r="A49" s="61"/>
      <c r="B49" s="72"/>
      <c r="C49" s="84"/>
      <c r="D49" s="84"/>
      <c r="E49" s="83"/>
      <c r="F49" s="118">
        <f ca="1" t="shared" si="2"/>
      </c>
      <c r="G49" s="72"/>
      <c r="H49" s="72"/>
      <c r="I49" s="119">
        <f ca="1" t="shared" si="0"/>
      </c>
      <c r="J49" s="72"/>
      <c r="K49" s="72"/>
      <c r="L49" s="61"/>
      <c r="M49" s="72"/>
      <c r="N49" s="72"/>
      <c r="O49" s="72"/>
      <c r="P49" s="132"/>
      <c r="Q49" s="124">
        <f t="shared" si="1"/>
      </c>
      <c r="R49" s="133"/>
      <c r="S49" s="133"/>
      <c r="T49" s="133"/>
      <c r="U49" s="133"/>
      <c r="V49" s="133"/>
      <c r="W49" s="133"/>
      <c r="X49" s="76"/>
    </row>
    <row r="50" spans="1:24" ht="14.25">
      <c r="A50" s="61"/>
      <c r="B50" s="72"/>
      <c r="C50" s="84"/>
      <c r="D50" s="84"/>
      <c r="E50" s="83"/>
      <c r="F50" s="118">
        <f ca="1" t="shared" si="2"/>
      </c>
      <c r="G50" s="72"/>
      <c r="H50" s="72"/>
      <c r="I50" s="119">
        <f ca="1" t="shared" si="0"/>
      </c>
      <c r="J50" s="72"/>
      <c r="K50" s="72"/>
      <c r="L50" s="61"/>
      <c r="M50" s="72"/>
      <c r="N50" s="72"/>
      <c r="O50" s="72"/>
      <c r="P50" s="132"/>
      <c r="Q50" s="124">
        <f t="shared" si="1"/>
      </c>
      <c r="R50" s="133"/>
      <c r="S50" s="133"/>
      <c r="T50" s="133"/>
      <c r="U50" s="133"/>
      <c r="V50" s="133"/>
      <c r="W50" s="133"/>
      <c r="X50" s="76"/>
    </row>
    <row r="51" spans="1:24" ht="14.25">
      <c r="A51" s="61"/>
      <c r="B51" s="72"/>
      <c r="C51" s="84"/>
      <c r="D51" s="84"/>
      <c r="E51" s="83"/>
      <c r="F51" s="118">
        <f ca="1" t="shared" si="2"/>
      </c>
      <c r="G51" s="72"/>
      <c r="H51" s="72"/>
      <c r="I51" s="119">
        <f ca="1" t="shared" si="0"/>
      </c>
      <c r="J51" s="72"/>
      <c r="K51" s="72"/>
      <c r="L51" s="61"/>
      <c r="M51" s="72"/>
      <c r="N51" s="72"/>
      <c r="O51" s="72"/>
      <c r="P51" s="132"/>
      <c r="Q51" s="124">
        <f t="shared" si="1"/>
      </c>
      <c r="R51" s="133"/>
      <c r="S51" s="133"/>
      <c r="T51" s="133"/>
      <c r="U51" s="133"/>
      <c r="V51" s="133"/>
      <c r="W51" s="133"/>
      <c r="X51" s="76"/>
    </row>
    <row r="52" spans="1:24" ht="14.25">
      <c r="A52" s="61"/>
      <c r="B52" s="72"/>
      <c r="C52" s="84"/>
      <c r="D52" s="84"/>
      <c r="E52" s="83"/>
      <c r="F52" s="118">
        <f ca="1" t="shared" si="2"/>
      </c>
      <c r="G52" s="72"/>
      <c r="H52" s="72"/>
      <c r="I52" s="119">
        <f ca="1" t="shared" si="0"/>
      </c>
      <c r="J52" s="72"/>
      <c r="K52" s="72"/>
      <c r="L52" s="61"/>
      <c r="M52" s="72"/>
      <c r="N52" s="72"/>
      <c r="O52" s="72"/>
      <c r="P52" s="132"/>
      <c r="Q52" s="124">
        <f t="shared" si="1"/>
      </c>
      <c r="R52" s="133"/>
      <c r="S52" s="133"/>
      <c r="T52" s="133"/>
      <c r="U52" s="133"/>
      <c r="V52" s="133"/>
      <c r="W52" s="133"/>
      <c r="X52" s="76"/>
    </row>
    <row r="53" spans="1:24" ht="14.25">
      <c r="A53" s="61"/>
      <c r="B53" s="72"/>
      <c r="C53" s="84"/>
      <c r="D53" s="84"/>
      <c r="E53" s="83"/>
      <c r="F53" s="118">
        <f ca="1" t="shared" si="2"/>
      </c>
      <c r="G53" s="72"/>
      <c r="H53" s="72"/>
      <c r="I53" s="119">
        <f ca="1" t="shared" si="0"/>
      </c>
      <c r="J53" s="72"/>
      <c r="K53" s="72"/>
      <c r="L53" s="61"/>
      <c r="M53" s="72"/>
      <c r="N53" s="72"/>
      <c r="O53" s="72"/>
      <c r="P53" s="132"/>
      <c r="Q53" s="124">
        <f t="shared" si="1"/>
      </c>
      <c r="R53" s="133"/>
      <c r="S53" s="133"/>
      <c r="T53" s="133"/>
      <c r="U53" s="133"/>
      <c r="V53" s="133"/>
      <c r="W53" s="133"/>
      <c r="X53" s="76"/>
    </row>
    <row r="54" spans="1:24" ht="14.25">
      <c r="A54" s="61"/>
      <c r="B54" s="85"/>
      <c r="C54" s="84"/>
      <c r="D54" s="84"/>
      <c r="E54" s="83"/>
      <c r="F54" s="118">
        <f ca="1" t="shared" si="2"/>
      </c>
      <c r="G54" s="85"/>
      <c r="H54" s="85"/>
      <c r="I54" s="119">
        <f ca="1" t="shared" si="0"/>
      </c>
      <c r="J54" s="85"/>
      <c r="K54" s="85"/>
      <c r="L54" s="61"/>
      <c r="M54" s="85"/>
      <c r="N54" s="85"/>
      <c r="O54" s="85"/>
      <c r="P54" s="132"/>
      <c r="Q54" s="124">
        <f t="shared" si="1"/>
      </c>
      <c r="R54" s="134"/>
      <c r="S54" s="134"/>
      <c r="T54" s="134"/>
      <c r="U54" s="134"/>
      <c r="V54" s="134"/>
      <c r="W54" s="134"/>
      <c r="X54" s="76"/>
    </row>
    <row r="55" spans="1:24" ht="14.25">
      <c r="A55" s="61"/>
      <c r="B55" s="85"/>
      <c r="C55" s="84"/>
      <c r="D55" s="84"/>
      <c r="E55" s="83"/>
      <c r="F55" s="118">
        <f ca="1" t="shared" si="2"/>
      </c>
      <c r="G55" s="85"/>
      <c r="H55" s="85"/>
      <c r="I55" s="119">
        <f ca="1" t="shared" si="0"/>
      </c>
      <c r="J55" s="85"/>
      <c r="K55" s="85"/>
      <c r="L55" s="61"/>
      <c r="M55" s="85"/>
      <c r="N55" s="85"/>
      <c r="O55" s="85"/>
      <c r="P55" s="132"/>
      <c r="Q55" s="124">
        <f t="shared" si="1"/>
      </c>
      <c r="R55" s="134"/>
      <c r="S55" s="134"/>
      <c r="T55" s="134"/>
      <c r="U55" s="134"/>
      <c r="V55" s="134"/>
      <c r="W55" s="134"/>
      <c r="X55" s="76"/>
    </row>
    <row r="56" spans="1:24" ht="14.25">
      <c r="A56" s="61"/>
      <c r="B56" s="85"/>
      <c r="C56" s="84"/>
      <c r="D56" s="84"/>
      <c r="E56" s="83"/>
      <c r="F56" s="118">
        <f ca="1" t="shared" si="2"/>
      </c>
      <c r="G56" s="85"/>
      <c r="H56" s="85"/>
      <c r="I56" s="119">
        <f ca="1" t="shared" si="0"/>
      </c>
      <c r="J56" s="85"/>
      <c r="K56" s="85"/>
      <c r="L56" s="61"/>
      <c r="M56" s="85"/>
      <c r="N56" s="85"/>
      <c r="O56" s="85"/>
      <c r="P56" s="132"/>
      <c r="Q56" s="124">
        <f t="shared" si="1"/>
      </c>
      <c r="R56" s="134"/>
      <c r="S56" s="134"/>
      <c r="T56" s="134"/>
      <c r="U56" s="134"/>
      <c r="V56" s="134"/>
      <c r="W56" s="134"/>
      <c r="X56" s="76"/>
    </row>
    <row r="57" spans="1:24" ht="14.25">
      <c r="A57" s="61"/>
      <c r="B57" s="85"/>
      <c r="C57" s="84"/>
      <c r="D57" s="84"/>
      <c r="E57" s="83"/>
      <c r="F57" s="118">
        <f ca="1" t="shared" si="2"/>
      </c>
      <c r="G57" s="85"/>
      <c r="H57" s="85"/>
      <c r="I57" s="119">
        <f ca="1" t="shared" si="0"/>
      </c>
      <c r="J57" s="85"/>
      <c r="K57" s="85"/>
      <c r="L57" s="61"/>
      <c r="M57" s="85"/>
      <c r="N57" s="85"/>
      <c r="O57" s="85"/>
      <c r="P57" s="132"/>
      <c r="Q57" s="124">
        <f t="shared" si="1"/>
      </c>
      <c r="R57" s="134"/>
      <c r="S57" s="134"/>
      <c r="T57" s="134"/>
      <c r="U57" s="134"/>
      <c r="V57" s="134"/>
      <c r="W57" s="134"/>
      <c r="X57" s="76"/>
    </row>
    <row r="58" spans="1:24" ht="14.25">
      <c r="A58" s="61"/>
      <c r="B58" s="85"/>
      <c r="C58" s="84"/>
      <c r="D58" s="84"/>
      <c r="E58" s="83"/>
      <c r="F58" s="118">
        <f ca="1" t="shared" si="2"/>
      </c>
      <c r="G58" s="85"/>
      <c r="H58" s="85"/>
      <c r="I58" s="119">
        <f ca="1" t="shared" si="0"/>
      </c>
      <c r="J58" s="85"/>
      <c r="K58" s="85"/>
      <c r="L58" s="61"/>
      <c r="M58" s="85"/>
      <c r="N58" s="85"/>
      <c r="O58" s="85"/>
      <c r="P58" s="132"/>
      <c r="Q58" s="124">
        <f t="shared" si="1"/>
      </c>
      <c r="R58" s="134"/>
      <c r="S58" s="134"/>
      <c r="T58" s="134"/>
      <c r="U58" s="134"/>
      <c r="V58" s="134"/>
      <c r="W58" s="134"/>
      <c r="X58" s="76"/>
    </row>
    <row r="59" spans="1:24" ht="14.25">
      <c r="A59" s="61"/>
      <c r="B59" s="85"/>
      <c r="C59" s="84"/>
      <c r="D59" s="84"/>
      <c r="E59" s="83"/>
      <c r="F59" s="118">
        <f ca="1" t="shared" si="2"/>
      </c>
      <c r="G59" s="85"/>
      <c r="H59" s="85"/>
      <c r="I59" s="119">
        <f ca="1" t="shared" si="0"/>
      </c>
      <c r="J59" s="85"/>
      <c r="K59" s="85"/>
      <c r="L59" s="61"/>
      <c r="M59" s="85"/>
      <c r="N59" s="85"/>
      <c r="O59" s="85"/>
      <c r="P59" s="132"/>
      <c r="Q59" s="124">
        <f t="shared" si="1"/>
      </c>
      <c r="R59" s="134"/>
      <c r="S59" s="134"/>
      <c r="T59" s="134"/>
      <c r="U59" s="134"/>
      <c r="V59" s="134"/>
      <c r="W59" s="134"/>
      <c r="X59" s="76"/>
    </row>
    <row r="60" spans="1:24" ht="14.25">
      <c r="A60" s="61"/>
      <c r="B60" s="85"/>
      <c r="C60" s="84"/>
      <c r="D60" s="84"/>
      <c r="E60" s="83"/>
      <c r="F60" s="118">
        <f ca="1" t="shared" si="2"/>
      </c>
      <c r="G60" s="85"/>
      <c r="H60" s="85"/>
      <c r="I60" s="119">
        <f ca="1" t="shared" si="0"/>
      </c>
      <c r="J60" s="85"/>
      <c r="K60" s="85"/>
      <c r="L60" s="61"/>
      <c r="M60" s="85"/>
      <c r="N60" s="85"/>
      <c r="O60" s="85"/>
      <c r="P60" s="132"/>
      <c r="Q60" s="124">
        <f t="shared" si="1"/>
      </c>
      <c r="R60" s="134"/>
      <c r="S60" s="134"/>
      <c r="T60" s="134"/>
      <c r="U60" s="134"/>
      <c r="V60" s="134"/>
      <c r="W60" s="134"/>
      <c r="X60" s="76"/>
    </row>
    <row r="61" spans="1:24" ht="14.25">
      <c r="A61" s="61"/>
      <c r="B61" s="85"/>
      <c r="C61" s="84"/>
      <c r="D61" s="84"/>
      <c r="E61" s="83"/>
      <c r="F61" s="118">
        <f ca="1" t="shared" si="2"/>
      </c>
      <c r="G61" s="85"/>
      <c r="H61" s="85"/>
      <c r="I61" s="119">
        <f ca="1" t="shared" si="0"/>
      </c>
      <c r="J61" s="85"/>
      <c r="K61" s="85"/>
      <c r="L61" s="61"/>
      <c r="M61" s="85"/>
      <c r="N61" s="85"/>
      <c r="O61" s="85"/>
      <c r="P61" s="132"/>
      <c r="Q61" s="124">
        <f t="shared" si="1"/>
      </c>
      <c r="R61" s="134"/>
      <c r="S61" s="134"/>
      <c r="T61" s="134"/>
      <c r="U61" s="134"/>
      <c r="V61" s="134"/>
      <c r="W61" s="134"/>
      <c r="X61" s="76"/>
    </row>
    <row r="62" spans="1:24" ht="14.25">
      <c r="A62" s="61"/>
      <c r="B62" s="85"/>
      <c r="C62" s="84"/>
      <c r="D62" s="84"/>
      <c r="E62" s="83"/>
      <c r="F62" s="118">
        <f ca="1" t="shared" si="2"/>
      </c>
      <c r="G62" s="85"/>
      <c r="H62" s="85"/>
      <c r="I62" s="119">
        <f ca="1" t="shared" si="0"/>
      </c>
      <c r="J62" s="85"/>
      <c r="K62" s="85"/>
      <c r="L62" s="61"/>
      <c r="M62" s="85"/>
      <c r="N62" s="85"/>
      <c r="O62" s="85"/>
      <c r="P62" s="132"/>
      <c r="Q62" s="124">
        <f t="shared" si="1"/>
      </c>
      <c r="R62" s="134"/>
      <c r="S62" s="134"/>
      <c r="T62" s="134"/>
      <c r="U62" s="134"/>
      <c r="V62" s="134"/>
      <c r="W62" s="134"/>
      <c r="X62" s="76"/>
    </row>
    <row r="63" spans="1:24" ht="14.25">
      <c r="A63" s="61"/>
      <c r="B63" s="85"/>
      <c r="C63" s="84"/>
      <c r="D63" s="84"/>
      <c r="E63" s="83"/>
      <c r="F63" s="118">
        <f ca="1" t="shared" si="2"/>
      </c>
      <c r="G63" s="85"/>
      <c r="H63" s="85"/>
      <c r="I63" s="119">
        <f ca="1" t="shared" si="0"/>
      </c>
      <c r="J63" s="85"/>
      <c r="K63" s="85"/>
      <c r="L63" s="61"/>
      <c r="M63" s="85"/>
      <c r="N63" s="85"/>
      <c r="O63" s="85"/>
      <c r="P63" s="132"/>
      <c r="Q63" s="124">
        <f t="shared" si="1"/>
      </c>
      <c r="R63" s="134"/>
      <c r="S63" s="134"/>
      <c r="T63" s="134"/>
      <c r="U63" s="134"/>
      <c r="V63" s="134"/>
      <c r="W63" s="134"/>
      <c r="X63" s="76"/>
    </row>
    <row r="64" spans="1:24" ht="14.25">
      <c r="A64" s="61"/>
      <c r="B64" s="85"/>
      <c r="C64" s="84"/>
      <c r="D64" s="84"/>
      <c r="E64" s="83"/>
      <c r="F64" s="118">
        <f ca="1" t="shared" si="2"/>
      </c>
      <c r="G64" s="85"/>
      <c r="H64" s="85"/>
      <c r="I64" s="119">
        <f ca="1" t="shared" si="0"/>
      </c>
      <c r="J64" s="85"/>
      <c r="K64" s="85"/>
      <c r="L64" s="61"/>
      <c r="M64" s="85"/>
      <c r="N64" s="85"/>
      <c r="O64" s="85"/>
      <c r="P64" s="132"/>
      <c r="Q64" s="124">
        <f t="shared" si="1"/>
      </c>
      <c r="R64" s="134"/>
      <c r="S64" s="134"/>
      <c r="T64" s="134"/>
      <c r="U64" s="134"/>
      <c r="V64" s="134"/>
      <c r="W64" s="134"/>
      <c r="X64" s="76"/>
    </row>
    <row r="65" spans="1:24" ht="14.25">
      <c r="A65" s="61"/>
      <c r="B65" s="85"/>
      <c r="C65" s="84"/>
      <c r="D65" s="84"/>
      <c r="E65" s="83"/>
      <c r="F65" s="118">
        <f ca="1" t="shared" si="2"/>
      </c>
      <c r="G65" s="85"/>
      <c r="H65" s="85"/>
      <c r="I65" s="119">
        <f ca="1" t="shared" si="0"/>
      </c>
      <c r="J65" s="85"/>
      <c r="K65" s="85"/>
      <c r="L65" s="61"/>
      <c r="M65" s="85"/>
      <c r="N65" s="85"/>
      <c r="O65" s="85"/>
      <c r="P65" s="132"/>
      <c r="Q65" s="124">
        <f t="shared" si="1"/>
      </c>
      <c r="R65" s="134"/>
      <c r="S65" s="134"/>
      <c r="T65" s="134"/>
      <c r="U65" s="134"/>
      <c r="V65" s="134"/>
      <c r="W65" s="134"/>
      <c r="X65" s="76"/>
    </row>
    <row r="66" spans="1:24" ht="14.25">
      <c r="A66" s="61"/>
      <c r="B66" s="85"/>
      <c r="C66" s="84"/>
      <c r="D66" s="84"/>
      <c r="E66" s="83"/>
      <c r="F66" s="118">
        <f ca="1" t="shared" si="2"/>
      </c>
      <c r="G66" s="85"/>
      <c r="H66" s="85"/>
      <c r="I66" s="119">
        <f ca="1" t="shared" si="0"/>
      </c>
      <c r="J66" s="85"/>
      <c r="K66" s="85"/>
      <c r="L66" s="61"/>
      <c r="M66" s="85"/>
      <c r="N66" s="85"/>
      <c r="O66" s="85"/>
      <c r="P66" s="132"/>
      <c r="Q66" s="124">
        <f t="shared" si="1"/>
      </c>
      <c r="R66" s="134"/>
      <c r="S66" s="134"/>
      <c r="T66" s="134"/>
      <c r="U66" s="134"/>
      <c r="V66" s="134"/>
      <c r="W66" s="134"/>
      <c r="X66" s="76"/>
    </row>
    <row r="67" spans="1:24" ht="14.25">
      <c r="A67" s="61"/>
      <c r="B67" s="85"/>
      <c r="C67" s="84"/>
      <c r="D67" s="84"/>
      <c r="E67" s="83"/>
      <c r="F67" s="118">
        <f ca="1" t="shared" si="2"/>
      </c>
      <c r="G67" s="85"/>
      <c r="H67" s="85"/>
      <c r="I67" s="119">
        <f aca="true" ca="1" t="shared" si="3" ref="I67:I130">IF(P67="","",SUM(TODAY()-SUM(P67*139+(P67-1)*5+224+25)))</f>
      </c>
      <c r="J67" s="85"/>
      <c r="K67" s="85"/>
      <c r="L67" s="61"/>
      <c r="M67" s="85"/>
      <c r="N67" s="85"/>
      <c r="O67" s="85"/>
      <c r="P67" s="132"/>
      <c r="Q67" s="124">
        <f aca="true" t="shared" si="4" ref="Q67:Q130">IF(A67="","",SUM(P67+R67+S67+T67+W67))</f>
      </c>
      <c r="R67" s="134"/>
      <c r="S67" s="134"/>
      <c r="T67" s="134"/>
      <c r="U67" s="134"/>
      <c r="V67" s="134"/>
      <c r="W67" s="134"/>
      <c r="X67" s="76"/>
    </row>
    <row r="68" spans="1:24" ht="14.25">
      <c r="A68" s="61"/>
      <c r="B68" s="85"/>
      <c r="C68" s="84"/>
      <c r="D68" s="84"/>
      <c r="E68" s="83"/>
      <c r="F68" s="118">
        <f ca="1" t="shared" si="2"/>
      </c>
      <c r="G68" s="85"/>
      <c r="H68" s="85"/>
      <c r="I68" s="119">
        <f ca="1" t="shared" si="3"/>
      </c>
      <c r="J68" s="85"/>
      <c r="K68" s="85"/>
      <c r="L68" s="61"/>
      <c r="M68" s="85"/>
      <c r="N68" s="85"/>
      <c r="O68" s="85"/>
      <c r="P68" s="132"/>
      <c r="Q68" s="124">
        <f t="shared" si="4"/>
      </c>
      <c r="R68" s="134"/>
      <c r="S68" s="134"/>
      <c r="T68" s="134"/>
      <c r="U68" s="134"/>
      <c r="V68" s="134"/>
      <c r="W68" s="134"/>
      <c r="X68" s="76"/>
    </row>
    <row r="69" spans="1:24" ht="14.25">
      <c r="A69" s="61"/>
      <c r="B69" s="85"/>
      <c r="C69" s="84"/>
      <c r="D69" s="84"/>
      <c r="E69" s="83"/>
      <c r="F69" s="118">
        <f ca="1" t="shared" si="2"/>
      </c>
      <c r="G69" s="85"/>
      <c r="H69" s="85"/>
      <c r="I69" s="119">
        <f ca="1" t="shared" si="3"/>
      </c>
      <c r="J69" s="85"/>
      <c r="K69" s="85"/>
      <c r="L69" s="61"/>
      <c r="M69" s="85"/>
      <c r="N69" s="85"/>
      <c r="O69" s="85"/>
      <c r="P69" s="132"/>
      <c r="Q69" s="124">
        <f t="shared" si="4"/>
      </c>
      <c r="R69" s="134"/>
      <c r="S69" s="134"/>
      <c r="T69" s="134"/>
      <c r="U69" s="134"/>
      <c r="V69" s="134"/>
      <c r="W69" s="134"/>
      <c r="X69" s="76"/>
    </row>
    <row r="70" spans="1:24" ht="14.25">
      <c r="A70" s="61"/>
      <c r="B70" s="85"/>
      <c r="C70" s="84"/>
      <c r="D70" s="84"/>
      <c r="E70" s="83"/>
      <c r="F70" s="118">
        <f ca="1" t="shared" si="2"/>
      </c>
      <c r="G70" s="85"/>
      <c r="H70" s="85"/>
      <c r="I70" s="119">
        <f ca="1" t="shared" si="3"/>
      </c>
      <c r="J70" s="85"/>
      <c r="K70" s="85"/>
      <c r="L70" s="61"/>
      <c r="M70" s="85"/>
      <c r="N70" s="85"/>
      <c r="O70" s="85"/>
      <c r="P70" s="132"/>
      <c r="Q70" s="124">
        <f t="shared" si="4"/>
      </c>
      <c r="R70" s="134"/>
      <c r="S70" s="134"/>
      <c r="T70" s="134"/>
      <c r="U70" s="134"/>
      <c r="V70" s="134"/>
      <c r="W70" s="134"/>
      <c r="X70" s="76"/>
    </row>
    <row r="71" spans="1:24" ht="14.25">
      <c r="A71" s="61"/>
      <c r="B71" s="85"/>
      <c r="C71" s="84"/>
      <c r="D71" s="84"/>
      <c r="E71" s="83"/>
      <c r="F71" s="118">
        <f aca="true" ca="1" t="shared" si="5" ref="F71:F134">IF(P71="","",SUM(TODAY()-SUM(P71*139+(P71-1)*5+224+25)))</f>
      </c>
      <c r="G71" s="85"/>
      <c r="H71" s="85"/>
      <c r="I71" s="119">
        <f ca="1" t="shared" si="3"/>
      </c>
      <c r="J71" s="85"/>
      <c r="K71" s="85"/>
      <c r="L71" s="61"/>
      <c r="M71" s="85"/>
      <c r="N71" s="85"/>
      <c r="O71" s="85"/>
      <c r="P71" s="132"/>
      <c r="Q71" s="124">
        <f t="shared" si="4"/>
      </c>
      <c r="R71" s="134"/>
      <c r="S71" s="134"/>
      <c r="T71" s="134"/>
      <c r="U71" s="134"/>
      <c r="V71" s="134"/>
      <c r="W71" s="134"/>
      <c r="X71" s="76"/>
    </row>
    <row r="72" spans="1:24" ht="14.25">
      <c r="A72" s="61"/>
      <c r="B72" s="85"/>
      <c r="C72" s="84"/>
      <c r="D72" s="84"/>
      <c r="E72" s="83"/>
      <c r="F72" s="118">
        <f ca="1" t="shared" si="5"/>
      </c>
      <c r="G72" s="85"/>
      <c r="H72" s="85"/>
      <c r="I72" s="119">
        <f ca="1" t="shared" si="3"/>
      </c>
      <c r="J72" s="85"/>
      <c r="K72" s="85"/>
      <c r="L72" s="61"/>
      <c r="M72" s="85"/>
      <c r="N72" s="85"/>
      <c r="O72" s="85"/>
      <c r="P72" s="132"/>
      <c r="Q72" s="124">
        <f t="shared" si="4"/>
      </c>
      <c r="R72" s="134"/>
      <c r="S72" s="134"/>
      <c r="T72" s="134"/>
      <c r="U72" s="134"/>
      <c r="V72" s="134"/>
      <c r="W72" s="134"/>
      <c r="X72" s="76"/>
    </row>
    <row r="73" spans="1:24" ht="14.25">
      <c r="A73" s="61"/>
      <c r="B73" s="85"/>
      <c r="C73" s="84"/>
      <c r="D73" s="84"/>
      <c r="E73" s="83"/>
      <c r="F73" s="118">
        <f ca="1" t="shared" si="5"/>
      </c>
      <c r="G73" s="85"/>
      <c r="H73" s="85"/>
      <c r="I73" s="119">
        <f ca="1" t="shared" si="3"/>
      </c>
      <c r="J73" s="85"/>
      <c r="K73" s="85"/>
      <c r="L73" s="61"/>
      <c r="M73" s="85"/>
      <c r="N73" s="85"/>
      <c r="O73" s="85"/>
      <c r="P73" s="132"/>
      <c r="Q73" s="124">
        <f t="shared" si="4"/>
      </c>
      <c r="R73" s="134"/>
      <c r="S73" s="134"/>
      <c r="T73" s="134"/>
      <c r="U73" s="134"/>
      <c r="V73" s="134"/>
      <c r="W73" s="134"/>
      <c r="X73" s="76"/>
    </row>
    <row r="74" spans="1:24" ht="14.25">
      <c r="A74" s="61"/>
      <c r="B74" s="85"/>
      <c r="C74" s="84"/>
      <c r="D74" s="84"/>
      <c r="E74" s="83"/>
      <c r="F74" s="118">
        <f ca="1" t="shared" si="5"/>
      </c>
      <c r="G74" s="85"/>
      <c r="H74" s="85"/>
      <c r="I74" s="119">
        <f ca="1" t="shared" si="3"/>
      </c>
      <c r="J74" s="85"/>
      <c r="K74" s="85"/>
      <c r="L74" s="61"/>
      <c r="M74" s="85"/>
      <c r="N74" s="85"/>
      <c r="O74" s="85"/>
      <c r="P74" s="132"/>
      <c r="Q74" s="124">
        <f t="shared" si="4"/>
      </c>
      <c r="R74" s="134"/>
      <c r="S74" s="134"/>
      <c r="T74" s="134"/>
      <c r="U74" s="134"/>
      <c r="V74" s="134"/>
      <c r="W74" s="134"/>
      <c r="X74" s="76"/>
    </row>
    <row r="75" spans="1:24" ht="14.25">
      <c r="A75" s="61"/>
      <c r="B75" s="85"/>
      <c r="C75" s="84"/>
      <c r="D75" s="84"/>
      <c r="E75" s="83"/>
      <c r="F75" s="118">
        <f ca="1" t="shared" si="5"/>
      </c>
      <c r="G75" s="85"/>
      <c r="H75" s="85"/>
      <c r="I75" s="119">
        <f ca="1" t="shared" si="3"/>
      </c>
      <c r="J75" s="85"/>
      <c r="K75" s="85"/>
      <c r="L75" s="61"/>
      <c r="M75" s="85"/>
      <c r="N75" s="85"/>
      <c r="O75" s="85"/>
      <c r="P75" s="132"/>
      <c r="Q75" s="124">
        <f t="shared" si="4"/>
      </c>
      <c r="R75" s="134"/>
      <c r="S75" s="134"/>
      <c r="T75" s="134"/>
      <c r="U75" s="134"/>
      <c r="V75" s="134"/>
      <c r="W75" s="134"/>
      <c r="X75" s="76"/>
    </row>
    <row r="76" spans="1:24" ht="14.25">
      <c r="A76" s="61"/>
      <c r="B76" s="85"/>
      <c r="C76" s="84"/>
      <c r="D76" s="84"/>
      <c r="E76" s="83"/>
      <c r="F76" s="118">
        <f ca="1" t="shared" si="5"/>
      </c>
      <c r="G76" s="85"/>
      <c r="H76" s="85"/>
      <c r="I76" s="119">
        <f ca="1" t="shared" si="3"/>
      </c>
      <c r="J76" s="85"/>
      <c r="K76" s="85"/>
      <c r="L76" s="61"/>
      <c r="M76" s="85"/>
      <c r="N76" s="85"/>
      <c r="O76" s="85"/>
      <c r="P76" s="132"/>
      <c r="Q76" s="124">
        <f t="shared" si="4"/>
      </c>
      <c r="R76" s="134"/>
      <c r="S76" s="134"/>
      <c r="T76" s="134"/>
      <c r="U76" s="134"/>
      <c r="V76" s="134"/>
      <c r="W76" s="134"/>
      <c r="X76" s="76"/>
    </row>
    <row r="77" spans="1:24" ht="14.25">
      <c r="A77" s="61"/>
      <c r="B77" s="85"/>
      <c r="C77" s="84"/>
      <c r="D77" s="84"/>
      <c r="E77" s="83"/>
      <c r="F77" s="118">
        <f ca="1" t="shared" si="5"/>
      </c>
      <c r="G77" s="85"/>
      <c r="H77" s="85"/>
      <c r="I77" s="119">
        <f ca="1" t="shared" si="3"/>
      </c>
      <c r="J77" s="85"/>
      <c r="K77" s="85"/>
      <c r="L77" s="61"/>
      <c r="M77" s="85"/>
      <c r="N77" s="85"/>
      <c r="O77" s="85"/>
      <c r="P77" s="132"/>
      <c r="Q77" s="124">
        <f t="shared" si="4"/>
      </c>
      <c r="R77" s="134"/>
      <c r="S77" s="134"/>
      <c r="T77" s="134"/>
      <c r="U77" s="134"/>
      <c r="V77" s="134"/>
      <c r="W77" s="134"/>
      <c r="X77" s="76"/>
    </row>
    <row r="78" spans="1:24" ht="14.25">
      <c r="A78" s="61"/>
      <c r="B78" s="85"/>
      <c r="C78" s="84"/>
      <c r="D78" s="84"/>
      <c r="E78" s="83"/>
      <c r="F78" s="118">
        <f ca="1" t="shared" si="5"/>
      </c>
      <c r="G78" s="85"/>
      <c r="H78" s="85"/>
      <c r="I78" s="119">
        <f ca="1" t="shared" si="3"/>
      </c>
      <c r="J78" s="85"/>
      <c r="K78" s="85"/>
      <c r="L78" s="61"/>
      <c r="M78" s="85"/>
      <c r="N78" s="85"/>
      <c r="O78" s="85"/>
      <c r="P78" s="132"/>
      <c r="Q78" s="124">
        <f t="shared" si="4"/>
      </c>
      <c r="R78" s="134"/>
      <c r="S78" s="134"/>
      <c r="T78" s="134"/>
      <c r="U78" s="134"/>
      <c r="V78" s="134"/>
      <c r="W78" s="134"/>
      <c r="X78" s="76"/>
    </row>
    <row r="79" spans="1:24" ht="14.25">
      <c r="A79" s="61"/>
      <c r="B79" s="85"/>
      <c r="C79" s="84"/>
      <c r="D79" s="84"/>
      <c r="E79" s="83"/>
      <c r="F79" s="118">
        <f ca="1" t="shared" si="5"/>
      </c>
      <c r="G79" s="85"/>
      <c r="H79" s="85"/>
      <c r="I79" s="119">
        <f ca="1" t="shared" si="3"/>
      </c>
      <c r="J79" s="85"/>
      <c r="K79" s="85"/>
      <c r="L79" s="61"/>
      <c r="M79" s="85"/>
      <c r="N79" s="85"/>
      <c r="O79" s="85"/>
      <c r="P79" s="132"/>
      <c r="Q79" s="124">
        <f t="shared" si="4"/>
      </c>
      <c r="R79" s="134"/>
      <c r="S79" s="134"/>
      <c r="T79" s="134"/>
      <c r="U79" s="134"/>
      <c r="V79" s="134"/>
      <c r="W79" s="134"/>
      <c r="X79" s="76"/>
    </row>
    <row r="80" spans="1:24" ht="14.25">
      <c r="A80" s="61"/>
      <c r="B80" s="85"/>
      <c r="C80" s="84"/>
      <c r="D80" s="84"/>
      <c r="E80" s="83"/>
      <c r="F80" s="118">
        <f ca="1" t="shared" si="5"/>
      </c>
      <c r="G80" s="85"/>
      <c r="H80" s="85"/>
      <c r="I80" s="119">
        <f ca="1" t="shared" si="3"/>
      </c>
      <c r="J80" s="85"/>
      <c r="K80" s="85"/>
      <c r="L80" s="61"/>
      <c r="M80" s="85"/>
      <c r="N80" s="85"/>
      <c r="O80" s="85"/>
      <c r="P80" s="132"/>
      <c r="Q80" s="124">
        <f t="shared" si="4"/>
      </c>
      <c r="R80" s="134"/>
      <c r="S80" s="134"/>
      <c r="T80" s="134"/>
      <c r="U80" s="134"/>
      <c r="V80" s="134"/>
      <c r="W80" s="134"/>
      <c r="X80" s="76"/>
    </row>
    <row r="81" spans="1:24" ht="14.25">
      <c r="A81" s="61"/>
      <c r="B81" s="85"/>
      <c r="C81" s="84"/>
      <c r="D81" s="84"/>
      <c r="E81" s="83"/>
      <c r="F81" s="118">
        <f ca="1" t="shared" si="5"/>
      </c>
      <c r="G81" s="85"/>
      <c r="H81" s="85"/>
      <c r="I81" s="119">
        <f ca="1" t="shared" si="3"/>
      </c>
      <c r="J81" s="85"/>
      <c r="K81" s="85"/>
      <c r="L81" s="61"/>
      <c r="M81" s="85"/>
      <c r="N81" s="85"/>
      <c r="O81" s="85"/>
      <c r="P81" s="132"/>
      <c r="Q81" s="124">
        <f t="shared" si="4"/>
      </c>
      <c r="R81" s="134"/>
      <c r="S81" s="134"/>
      <c r="T81" s="134"/>
      <c r="U81" s="134"/>
      <c r="V81" s="134"/>
      <c r="W81" s="134"/>
      <c r="X81" s="76"/>
    </row>
    <row r="82" spans="1:24" ht="14.25">
      <c r="A82" s="61"/>
      <c r="B82" s="85"/>
      <c r="C82" s="84"/>
      <c r="D82" s="84"/>
      <c r="E82" s="83"/>
      <c r="F82" s="118">
        <f ca="1" t="shared" si="5"/>
      </c>
      <c r="G82" s="85"/>
      <c r="H82" s="85"/>
      <c r="I82" s="119">
        <f ca="1" t="shared" si="3"/>
      </c>
      <c r="J82" s="85"/>
      <c r="K82" s="85"/>
      <c r="L82" s="61"/>
      <c r="M82" s="85"/>
      <c r="N82" s="85"/>
      <c r="O82" s="85"/>
      <c r="P82" s="132"/>
      <c r="Q82" s="124">
        <f t="shared" si="4"/>
      </c>
      <c r="R82" s="134"/>
      <c r="S82" s="134"/>
      <c r="T82" s="134"/>
      <c r="U82" s="134"/>
      <c r="V82" s="134"/>
      <c r="W82" s="134"/>
      <c r="X82" s="76"/>
    </row>
    <row r="83" spans="1:24" ht="14.25">
      <c r="A83" s="61"/>
      <c r="B83" s="85"/>
      <c r="C83" s="84"/>
      <c r="D83" s="84"/>
      <c r="E83" s="83"/>
      <c r="F83" s="118">
        <f ca="1" t="shared" si="5"/>
      </c>
      <c r="G83" s="85"/>
      <c r="H83" s="85"/>
      <c r="I83" s="119">
        <f ca="1" t="shared" si="3"/>
      </c>
      <c r="J83" s="85"/>
      <c r="K83" s="85"/>
      <c r="L83" s="61"/>
      <c r="M83" s="85"/>
      <c r="N83" s="85"/>
      <c r="O83" s="85"/>
      <c r="P83" s="132"/>
      <c r="Q83" s="124">
        <f t="shared" si="4"/>
      </c>
      <c r="R83" s="134"/>
      <c r="S83" s="134"/>
      <c r="T83" s="134"/>
      <c r="U83" s="134"/>
      <c r="V83" s="134"/>
      <c r="W83" s="134"/>
      <c r="X83" s="76"/>
    </row>
    <row r="84" spans="1:24" ht="14.25">
      <c r="A84" s="61"/>
      <c r="B84" s="85"/>
      <c r="C84" s="84"/>
      <c r="D84" s="84"/>
      <c r="E84" s="83"/>
      <c r="F84" s="118">
        <f ca="1" t="shared" si="5"/>
      </c>
      <c r="G84" s="85"/>
      <c r="H84" s="85"/>
      <c r="I84" s="119">
        <f ca="1" t="shared" si="3"/>
      </c>
      <c r="J84" s="85"/>
      <c r="K84" s="85"/>
      <c r="L84" s="61"/>
      <c r="M84" s="85"/>
      <c r="N84" s="85"/>
      <c r="O84" s="85"/>
      <c r="P84" s="132"/>
      <c r="Q84" s="124">
        <f t="shared" si="4"/>
      </c>
      <c r="R84" s="134"/>
      <c r="S84" s="134"/>
      <c r="T84" s="134"/>
      <c r="U84" s="134"/>
      <c r="V84" s="134"/>
      <c r="W84" s="134"/>
      <c r="X84" s="76"/>
    </row>
    <row r="85" spans="1:24" ht="14.25">
      <c r="A85" s="61"/>
      <c r="B85" s="85"/>
      <c r="C85" s="84"/>
      <c r="D85" s="84"/>
      <c r="E85" s="83"/>
      <c r="F85" s="118">
        <f ca="1" t="shared" si="5"/>
      </c>
      <c r="G85" s="85"/>
      <c r="H85" s="85"/>
      <c r="I85" s="119">
        <f ca="1" t="shared" si="3"/>
      </c>
      <c r="J85" s="85"/>
      <c r="K85" s="85"/>
      <c r="L85" s="61"/>
      <c r="M85" s="85"/>
      <c r="N85" s="85"/>
      <c r="O85" s="85"/>
      <c r="P85" s="132"/>
      <c r="Q85" s="124">
        <f t="shared" si="4"/>
      </c>
      <c r="R85" s="134"/>
      <c r="S85" s="134"/>
      <c r="T85" s="134"/>
      <c r="U85" s="134"/>
      <c r="V85" s="134"/>
      <c r="W85" s="134"/>
      <c r="X85" s="76"/>
    </row>
    <row r="86" spans="1:24" ht="14.25">
      <c r="A86" s="61"/>
      <c r="B86" s="85"/>
      <c r="C86" s="84"/>
      <c r="D86" s="84"/>
      <c r="E86" s="83"/>
      <c r="F86" s="118">
        <f ca="1" t="shared" si="5"/>
      </c>
      <c r="G86" s="85"/>
      <c r="H86" s="85"/>
      <c r="I86" s="119">
        <f ca="1" t="shared" si="3"/>
      </c>
      <c r="J86" s="85"/>
      <c r="K86" s="85"/>
      <c r="L86" s="61"/>
      <c r="M86" s="85"/>
      <c r="N86" s="85"/>
      <c r="O86" s="85"/>
      <c r="P86" s="132"/>
      <c r="Q86" s="124">
        <f t="shared" si="4"/>
      </c>
      <c r="R86" s="134"/>
      <c r="S86" s="134"/>
      <c r="T86" s="134"/>
      <c r="U86" s="134"/>
      <c r="V86" s="134"/>
      <c r="W86" s="134"/>
      <c r="X86" s="76"/>
    </row>
    <row r="87" spans="1:24" ht="14.25">
      <c r="A87" s="61"/>
      <c r="B87" s="85"/>
      <c r="C87" s="84"/>
      <c r="D87" s="84"/>
      <c r="E87" s="83"/>
      <c r="F87" s="118">
        <f ca="1" t="shared" si="5"/>
      </c>
      <c r="G87" s="85"/>
      <c r="H87" s="85"/>
      <c r="I87" s="119">
        <f ca="1" t="shared" si="3"/>
      </c>
      <c r="J87" s="85"/>
      <c r="K87" s="85"/>
      <c r="L87" s="61"/>
      <c r="M87" s="85"/>
      <c r="N87" s="85"/>
      <c r="O87" s="85"/>
      <c r="P87" s="132"/>
      <c r="Q87" s="124">
        <f t="shared" si="4"/>
      </c>
      <c r="R87" s="134"/>
      <c r="S87" s="134"/>
      <c r="T87" s="134"/>
      <c r="U87" s="134"/>
      <c r="V87" s="134"/>
      <c r="W87" s="134"/>
      <c r="X87" s="76"/>
    </row>
    <row r="88" spans="1:24" ht="14.25">
      <c r="A88" s="61"/>
      <c r="B88" s="85"/>
      <c r="C88" s="84"/>
      <c r="D88" s="84"/>
      <c r="E88" s="83"/>
      <c r="F88" s="118">
        <f ca="1" t="shared" si="5"/>
      </c>
      <c r="G88" s="85"/>
      <c r="H88" s="85"/>
      <c r="I88" s="119">
        <f ca="1" t="shared" si="3"/>
      </c>
      <c r="J88" s="85"/>
      <c r="K88" s="85"/>
      <c r="L88" s="61"/>
      <c r="M88" s="85"/>
      <c r="N88" s="85"/>
      <c r="O88" s="85"/>
      <c r="P88" s="132"/>
      <c r="Q88" s="124">
        <f t="shared" si="4"/>
      </c>
      <c r="R88" s="134"/>
      <c r="S88" s="134"/>
      <c r="T88" s="134"/>
      <c r="U88" s="134"/>
      <c r="V88" s="134"/>
      <c r="W88" s="134"/>
      <c r="X88" s="76"/>
    </row>
    <row r="89" spans="1:24" ht="14.25">
      <c r="A89" s="61"/>
      <c r="B89" s="85"/>
      <c r="C89" s="84"/>
      <c r="D89" s="84"/>
      <c r="E89" s="83"/>
      <c r="F89" s="118">
        <f ca="1" t="shared" si="5"/>
      </c>
      <c r="G89" s="85"/>
      <c r="H89" s="85"/>
      <c r="I89" s="119">
        <f ca="1" t="shared" si="3"/>
      </c>
      <c r="J89" s="85"/>
      <c r="K89" s="85"/>
      <c r="L89" s="61"/>
      <c r="M89" s="85"/>
      <c r="N89" s="85"/>
      <c r="O89" s="85"/>
      <c r="P89" s="132"/>
      <c r="Q89" s="124">
        <f t="shared" si="4"/>
      </c>
      <c r="R89" s="134"/>
      <c r="S89" s="134"/>
      <c r="T89" s="134"/>
      <c r="U89" s="134"/>
      <c r="V89" s="134"/>
      <c r="W89" s="134"/>
      <c r="X89" s="76"/>
    </row>
    <row r="90" spans="1:24" ht="14.25">
      <c r="A90" s="61"/>
      <c r="B90" s="85"/>
      <c r="C90" s="84"/>
      <c r="D90" s="84"/>
      <c r="E90" s="83"/>
      <c r="F90" s="118">
        <f ca="1" t="shared" si="5"/>
      </c>
      <c r="G90" s="85"/>
      <c r="H90" s="85"/>
      <c r="I90" s="119">
        <f ca="1" t="shared" si="3"/>
      </c>
      <c r="J90" s="85"/>
      <c r="K90" s="85"/>
      <c r="L90" s="61"/>
      <c r="M90" s="85"/>
      <c r="N90" s="85"/>
      <c r="O90" s="85"/>
      <c r="P90" s="132"/>
      <c r="Q90" s="124">
        <f t="shared" si="4"/>
      </c>
      <c r="R90" s="134"/>
      <c r="S90" s="134"/>
      <c r="T90" s="134"/>
      <c r="U90" s="134"/>
      <c r="V90" s="134"/>
      <c r="W90" s="134"/>
      <c r="X90" s="76"/>
    </row>
    <row r="91" spans="1:24" ht="14.25">
      <c r="A91" s="61"/>
      <c r="B91" s="85"/>
      <c r="C91" s="84"/>
      <c r="D91" s="84"/>
      <c r="E91" s="83"/>
      <c r="F91" s="118">
        <f ca="1" t="shared" si="5"/>
      </c>
      <c r="G91" s="85"/>
      <c r="H91" s="85"/>
      <c r="I91" s="119">
        <f ca="1" t="shared" si="3"/>
      </c>
      <c r="J91" s="85"/>
      <c r="K91" s="85"/>
      <c r="L91" s="61"/>
      <c r="M91" s="85"/>
      <c r="N91" s="85"/>
      <c r="O91" s="85"/>
      <c r="P91" s="132"/>
      <c r="Q91" s="124">
        <f t="shared" si="4"/>
      </c>
      <c r="R91" s="134"/>
      <c r="S91" s="134"/>
      <c r="T91" s="134"/>
      <c r="U91" s="134"/>
      <c r="V91" s="134"/>
      <c r="W91" s="134"/>
      <c r="X91" s="76"/>
    </row>
    <row r="92" spans="1:24" ht="14.25">
      <c r="A92" s="61"/>
      <c r="B92" s="85"/>
      <c r="C92" s="84"/>
      <c r="D92" s="84"/>
      <c r="E92" s="83"/>
      <c r="F92" s="118">
        <f ca="1" t="shared" si="5"/>
      </c>
      <c r="G92" s="85"/>
      <c r="H92" s="85"/>
      <c r="I92" s="119">
        <f ca="1" t="shared" si="3"/>
      </c>
      <c r="J92" s="85"/>
      <c r="K92" s="85"/>
      <c r="L92" s="61"/>
      <c r="M92" s="85"/>
      <c r="N92" s="85"/>
      <c r="O92" s="85"/>
      <c r="P92" s="132"/>
      <c r="Q92" s="124">
        <f t="shared" si="4"/>
      </c>
      <c r="R92" s="134"/>
      <c r="S92" s="134"/>
      <c r="T92" s="134"/>
      <c r="U92" s="134"/>
      <c r="V92" s="134"/>
      <c r="W92" s="134"/>
      <c r="X92" s="76"/>
    </row>
    <row r="93" spans="1:24" ht="14.25">
      <c r="A93" s="61"/>
      <c r="B93" s="85"/>
      <c r="C93" s="84"/>
      <c r="D93" s="84"/>
      <c r="E93" s="83"/>
      <c r="F93" s="118">
        <f ca="1" t="shared" si="5"/>
      </c>
      <c r="G93" s="85"/>
      <c r="H93" s="85"/>
      <c r="I93" s="119">
        <f ca="1" t="shared" si="3"/>
      </c>
      <c r="J93" s="85"/>
      <c r="K93" s="85"/>
      <c r="L93" s="61"/>
      <c r="M93" s="85"/>
      <c r="N93" s="85"/>
      <c r="O93" s="85"/>
      <c r="P93" s="132"/>
      <c r="Q93" s="124">
        <f t="shared" si="4"/>
      </c>
      <c r="R93" s="134"/>
      <c r="S93" s="134"/>
      <c r="T93" s="134"/>
      <c r="U93" s="134"/>
      <c r="V93" s="134"/>
      <c r="W93" s="134"/>
      <c r="X93" s="76"/>
    </row>
    <row r="94" spans="1:24" ht="14.25">
      <c r="A94" s="61"/>
      <c r="B94" s="85"/>
      <c r="C94" s="84"/>
      <c r="D94" s="84"/>
      <c r="E94" s="83"/>
      <c r="F94" s="118">
        <f ca="1" t="shared" si="5"/>
      </c>
      <c r="G94" s="85"/>
      <c r="H94" s="85"/>
      <c r="I94" s="119">
        <f ca="1" t="shared" si="3"/>
      </c>
      <c r="J94" s="85"/>
      <c r="K94" s="85"/>
      <c r="L94" s="61"/>
      <c r="M94" s="85"/>
      <c r="N94" s="85"/>
      <c r="O94" s="85"/>
      <c r="P94" s="132"/>
      <c r="Q94" s="124">
        <f t="shared" si="4"/>
      </c>
      <c r="R94" s="134"/>
      <c r="S94" s="134"/>
      <c r="T94" s="134"/>
      <c r="U94" s="134"/>
      <c r="V94" s="134"/>
      <c r="W94" s="134"/>
      <c r="X94" s="76"/>
    </row>
    <row r="95" spans="1:24" ht="14.25">
      <c r="A95" s="61"/>
      <c r="B95" s="85"/>
      <c r="C95" s="84"/>
      <c r="D95" s="84"/>
      <c r="E95" s="83"/>
      <c r="F95" s="118">
        <f ca="1" t="shared" si="5"/>
      </c>
      <c r="G95" s="85"/>
      <c r="H95" s="85"/>
      <c r="I95" s="119">
        <f ca="1" t="shared" si="3"/>
      </c>
      <c r="J95" s="85"/>
      <c r="K95" s="85"/>
      <c r="L95" s="61"/>
      <c r="M95" s="85"/>
      <c r="N95" s="85"/>
      <c r="O95" s="85"/>
      <c r="P95" s="132"/>
      <c r="Q95" s="124">
        <f t="shared" si="4"/>
      </c>
      <c r="R95" s="134"/>
      <c r="S95" s="134"/>
      <c r="T95" s="134"/>
      <c r="U95" s="134"/>
      <c r="V95" s="134"/>
      <c r="W95" s="134"/>
      <c r="X95" s="76"/>
    </row>
    <row r="96" spans="1:24" ht="14.25">
      <c r="A96" s="61"/>
      <c r="B96" s="85"/>
      <c r="C96" s="84"/>
      <c r="D96" s="84"/>
      <c r="E96" s="83"/>
      <c r="F96" s="118">
        <f ca="1" t="shared" si="5"/>
      </c>
      <c r="G96" s="85"/>
      <c r="H96" s="85"/>
      <c r="I96" s="119">
        <f ca="1" t="shared" si="3"/>
      </c>
      <c r="J96" s="85"/>
      <c r="K96" s="85"/>
      <c r="L96" s="61"/>
      <c r="M96" s="85"/>
      <c r="N96" s="85"/>
      <c r="O96" s="85"/>
      <c r="P96" s="132"/>
      <c r="Q96" s="124">
        <f t="shared" si="4"/>
      </c>
      <c r="R96" s="134"/>
      <c r="S96" s="134"/>
      <c r="T96" s="134"/>
      <c r="U96" s="134"/>
      <c r="V96" s="134"/>
      <c r="W96" s="134"/>
      <c r="X96" s="76"/>
    </row>
    <row r="97" spans="1:24" ht="14.25">
      <c r="A97" s="61"/>
      <c r="B97" s="85"/>
      <c r="C97" s="84"/>
      <c r="D97" s="84"/>
      <c r="E97" s="83"/>
      <c r="F97" s="118">
        <f ca="1" t="shared" si="5"/>
      </c>
      <c r="G97" s="85"/>
      <c r="H97" s="85"/>
      <c r="I97" s="119">
        <f ca="1" t="shared" si="3"/>
      </c>
      <c r="J97" s="85"/>
      <c r="K97" s="85"/>
      <c r="L97" s="61"/>
      <c r="M97" s="85"/>
      <c r="N97" s="85"/>
      <c r="O97" s="85"/>
      <c r="P97" s="132"/>
      <c r="Q97" s="124">
        <f t="shared" si="4"/>
      </c>
      <c r="R97" s="134"/>
      <c r="S97" s="134"/>
      <c r="T97" s="134"/>
      <c r="U97" s="134"/>
      <c r="V97" s="134"/>
      <c r="W97" s="134"/>
      <c r="X97" s="76"/>
    </row>
    <row r="98" spans="1:24" ht="14.25">
      <c r="A98" s="61"/>
      <c r="B98" s="85"/>
      <c r="C98" s="84"/>
      <c r="D98" s="84"/>
      <c r="E98" s="83"/>
      <c r="F98" s="118">
        <f ca="1" t="shared" si="5"/>
      </c>
      <c r="G98" s="85"/>
      <c r="H98" s="85"/>
      <c r="I98" s="119">
        <f ca="1" t="shared" si="3"/>
      </c>
      <c r="J98" s="85"/>
      <c r="K98" s="85"/>
      <c r="L98" s="61"/>
      <c r="M98" s="85"/>
      <c r="N98" s="85"/>
      <c r="O98" s="85"/>
      <c r="P98" s="132"/>
      <c r="Q98" s="124">
        <f t="shared" si="4"/>
      </c>
      <c r="R98" s="134"/>
      <c r="S98" s="134"/>
      <c r="T98" s="134"/>
      <c r="U98" s="134"/>
      <c r="V98" s="134"/>
      <c r="W98" s="134"/>
      <c r="X98" s="76"/>
    </row>
    <row r="99" spans="1:24" ht="14.25">
      <c r="A99" s="61"/>
      <c r="B99" s="85"/>
      <c r="C99" s="84"/>
      <c r="D99" s="84"/>
      <c r="E99" s="83"/>
      <c r="F99" s="118">
        <f ca="1" t="shared" si="5"/>
      </c>
      <c r="G99" s="85"/>
      <c r="H99" s="85"/>
      <c r="I99" s="119">
        <f ca="1" t="shared" si="3"/>
      </c>
      <c r="J99" s="85"/>
      <c r="K99" s="85"/>
      <c r="L99" s="61"/>
      <c r="M99" s="85"/>
      <c r="N99" s="85"/>
      <c r="O99" s="85"/>
      <c r="P99" s="132"/>
      <c r="Q99" s="124">
        <f t="shared" si="4"/>
      </c>
      <c r="R99" s="134"/>
      <c r="S99" s="134"/>
      <c r="T99" s="134"/>
      <c r="U99" s="134"/>
      <c r="V99" s="134"/>
      <c r="W99" s="134"/>
      <c r="X99" s="76"/>
    </row>
    <row r="100" spans="1:24" ht="14.25">
      <c r="A100" s="61"/>
      <c r="B100" s="85"/>
      <c r="C100" s="84"/>
      <c r="D100" s="84"/>
      <c r="E100" s="83"/>
      <c r="F100" s="118">
        <f ca="1" t="shared" si="5"/>
      </c>
      <c r="G100" s="85"/>
      <c r="H100" s="85"/>
      <c r="I100" s="119">
        <f ca="1" t="shared" si="3"/>
      </c>
      <c r="J100" s="85"/>
      <c r="K100" s="85"/>
      <c r="L100" s="61"/>
      <c r="M100" s="85"/>
      <c r="N100" s="85"/>
      <c r="O100" s="85"/>
      <c r="P100" s="132"/>
      <c r="Q100" s="124">
        <f t="shared" si="4"/>
      </c>
      <c r="R100" s="134"/>
      <c r="S100" s="134"/>
      <c r="T100" s="134"/>
      <c r="U100" s="134"/>
      <c r="V100" s="134"/>
      <c r="W100" s="134"/>
      <c r="X100" s="76"/>
    </row>
    <row r="101" spans="1:24" ht="14.25">
      <c r="A101" s="61"/>
      <c r="B101" s="85"/>
      <c r="C101" s="84"/>
      <c r="D101" s="84"/>
      <c r="E101" s="83"/>
      <c r="F101" s="118">
        <f ca="1" t="shared" si="5"/>
      </c>
      <c r="G101" s="85"/>
      <c r="H101" s="85"/>
      <c r="I101" s="119">
        <f ca="1" t="shared" si="3"/>
      </c>
      <c r="J101" s="85"/>
      <c r="K101" s="85"/>
      <c r="L101" s="61"/>
      <c r="M101" s="85"/>
      <c r="N101" s="85"/>
      <c r="O101" s="85"/>
      <c r="P101" s="132"/>
      <c r="Q101" s="124">
        <f t="shared" si="4"/>
      </c>
      <c r="R101" s="134"/>
      <c r="S101" s="134"/>
      <c r="T101" s="134"/>
      <c r="U101" s="134"/>
      <c r="V101" s="134"/>
      <c r="W101" s="134"/>
      <c r="X101" s="76"/>
    </row>
    <row r="102" spans="1:24" ht="14.25">
      <c r="A102" s="61"/>
      <c r="B102" s="85"/>
      <c r="C102" s="84"/>
      <c r="D102" s="84"/>
      <c r="E102" s="83"/>
      <c r="F102" s="118">
        <f ca="1" t="shared" si="5"/>
      </c>
      <c r="G102" s="85"/>
      <c r="H102" s="85"/>
      <c r="I102" s="119">
        <f ca="1" t="shared" si="3"/>
      </c>
      <c r="J102" s="85"/>
      <c r="K102" s="85"/>
      <c r="L102" s="61"/>
      <c r="M102" s="85"/>
      <c r="N102" s="85"/>
      <c r="O102" s="85"/>
      <c r="P102" s="132"/>
      <c r="Q102" s="124">
        <f t="shared" si="4"/>
      </c>
      <c r="R102" s="134"/>
      <c r="S102" s="134"/>
      <c r="T102" s="134"/>
      <c r="U102" s="134"/>
      <c r="V102" s="134"/>
      <c r="W102" s="134"/>
      <c r="X102" s="76"/>
    </row>
    <row r="103" spans="1:24" ht="14.25">
      <c r="A103" s="61"/>
      <c r="B103" s="85"/>
      <c r="C103" s="84"/>
      <c r="D103" s="84"/>
      <c r="E103" s="83"/>
      <c r="F103" s="118">
        <f ca="1" t="shared" si="5"/>
      </c>
      <c r="G103" s="85"/>
      <c r="H103" s="85"/>
      <c r="I103" s="119">
        <f ca="1" t="shared" si="3"/>
      </c>
      <c r="J103" s="85"/>
      <c r="K103" s="85"/>
      <c r="L103" s="61"/>
      <c r="M103" s="85"/>
      <c r="N103" s="85"/>
      <c r="O103" s="85"/>
      <c r="P103" s="132"/>
      <c r="Q103" s="124">
        <f t="shared" si="4"/>
      </c>
      <c r="R103" s="134"/>
      <c r="S103" s="134"/>
      <c r="T103" s="134"/>
      <c r="U103" s="134"/>
      <c r="V103" s="134"/>
      <c r="W103" s="134"/>
      <c r="X103" s="76"/>
    </row>
    <row r="104" spans="1:24" ht="14.25">
      <c r="A104" s="61"/>
      <c r="B104" s="85"/>
      <c r="C104" s="84"/>
      <c r="D104" s="84"/>
      <c r="E104" s="83"/>
      <c r="F104" s="118">
        <f ca="1" t="shared" si="5"/>
      </c>
      <c r="G104" s="85"/>
      <c r="H104" s="85"/>
      <c r="I104" s="119">
        <f ca="1" t="shared" si="3"/>
      </c>
      <c r="J104" s="85"/>
      <c r="K104" s="85"/>
      <c r="L104" s="61"/>
      <c r="M104" s="85"/>
      <c r="N104" s="85"/>
      <c r="O104" s="85"/>
      <c r="P104" s="132"/>
      <c r="Q104" s="124">
        <f t="shared" si="4"/>
      </c>
      <c r="R104" s="134"/>
      <c r="S104" s="134"/>
      <c r="T104" s="134"/>
      <c r="U104" s="134"/>
      <c r="V104" s="134"/>
      <c r="W104" s="134"/>
      <c r="X104" s="76"/>
    </row>
    <row r="105" spans="1:24" ht="14.25">
      <c r="A105" s="61"/>
      <c r="B105" s="85"/>
      <c r="C105" s="84"/>
      <c r="D105" s="84"/>
      <c r="E105" s="83"/>
      <c r="F105" s="118">
        <f ca="1" t="shared" si="5"/>
      </c>
      <c r="G105" s="85"/>
      <c r="H105" s="85"/>
      <c r="I105" s="119">
        <f ca="1" t="shared" si="3"/>
      </c>
      <c r="J105" s="85"/>
      <c r="K105" s="85"/>
      <c r="L105" s="61"/>
      <c r="M105" s="85"/>
      <c r="N105" s="85"/>
      <c r="O105" s="85"/>
      <c r="P105" s="132"/>
      <c r="Q105" s="124">
        <f t="shared" si="4"/>
      </c>
      <c r="R105" s="134"/>
      <c r="S105" s="134"/>
      <c r="T105" s="134"/>
      <c r="U105" s="134"/>
      <c r="V105" s="134"/>
      <c r="W105" s="134"/>
      <c r="X105" s="74"/>
    </row>
    <row r="106" spans="1:24" ht="14.25">
      <c r="A106" s="61"/>
      <c r="B106" s="85"/>
      <c r="C106" s="84"/>
      <c r="D106" s="84"/>
      <c r="E106" s="83"/>
      <c r="F106" s="118">
        <f ca="1" t="shared" si="5"/>
      </c>
      <c r="G106" s="85"/>
      <c r="H106" s="85"/>
      <c r="I106" s="119">
        <f ca="1" t="shared" si="3"/>
      </c>
      <c r="J106" s="85"/>
      <c r="K106" s="85"/>
      <c r="L106" s="61"/>
      <c r="M106" s="85"/>
      <c r="N106" s="85"/>
      <c r="O106" s="85"/>
      <c r="P106" s="132"/>
      <c r="Q106" s="124">
        <f t="shared" si="4"/>
      </c>
      <c r="R106" s="134"/>
      <c r="S106" s="134"/>
      <c r="T106" s="134"/>
      <c r="U106" s="134"/>
      <c r="V106" s="134"/>
      <c r="W106" s="134"/>
      <c r="X106" s="74"/>
    </row>
    <row r="107" spans="1:24" ht="14.25">
      <c r="A107" s="61"/>
      <c r="B107" s="85"/>
      <c r="C107" s="84"/>
      <c r="D107" s="84"/>
      <c r="E107" s="83"/>
      <c r="F107" s="118">
        <f ca="1" t="shared" si="5"/>
      </c>
      <c r="G107" s="85"/>
      <c r="H107" s="85"/>
      <c r="I107" s="119">
        <f ca="1" t="shared" si="3"/>
      </c>
      <c r="J107" s="85"/>
      <c r="K107" s="85"/>
      <c r="L107" s="61"/>
      <c r="M107" s="85"/>
      <c r="N107" s="85"/>
      <c r="O107" s="85"/>
      <c r="P107" s="132"/>
      <c r="Q107" s="124">
        <f t="shared" si="4"/>
      </c>
      <c r="R107" s="134"/>
      <c r="S107" s="134"/>
      <c r="T107" s="134"/>
      <c r="U107" s="134"/>
      <c r="V107" s="134"/>
      <c r="W107" s="134"/>
      <c r="X107" s="74"/>
    </row>
    <row r="108" spans="1:24" ht="14.25">
      <c r="A108" s="61"/>
      <c r="B108" s="85"/>
      <c r="C108" s="84"/>
      <c r="D108" s="84"/>
      <c r="E108" s="83"/>
      <c r="F108" s="118">
        <f ca="1" t="shared" si="5"/>
      </c>
      <c r="G108" s="85"/>
      <c r="H108" s="85"/>
      <c r="I108" s="119">
        <f ca="1" t="shared" si="3"/>
      </c>
      <c r="J108" s="85"/>
      <c r="K108" s="85"/>
      <c r="L108" s="61"/>
      <c r="M108" s="85"/>
      <c r="N108" s="85"/>
      <c r="O108" s="85"/>
      <c r="P108" s="132"/>
      <c r="Q108" s="124">
        <f t="shared" si="4"/>
      </c>
      <c r="R108" s="134"/>
      <c r="S108" s="134"/>
      <c r="T108" s="134"/>
      <c r="U108" s="134"/>
      <c r="V108" s="134"/>
      <c r="W108" s="134"/>
      <c r="X108" s="74"/>
    </row>
    <row r="109" spans="1:24" ht="14.25">
      <c r="A109" s="61"/>
      <c r="B109" s="85"/>
      <c r="C109" s="84"/>
      <c r="D109" s="84"/>
      <c r="E109" s="83"/>
      <c r="F109" s="118">
        <f ca="1" t="shared" si="5"/>
      </c>
      <c r="G109" s="85"/>
      <c r="H109" s="85"/>
      <c r="I109" s="119">
        <f ca="1" t="shared" si="3"/>
      </c>
      <c r="J109" s="85"/>
      <c r="K109" s="85"/>
      <c r="L109" s="61"/>
      <c r="M109" s="85"/>
      <c r="N109" s="85"/>
      <c r="O109" s="85"/>
      <c r="P109" s="132"/>
      <c r="Q109" s="124">
        <f t="shared" si="4"/>
      </c>
      <c r="R109" s="134"/>
      <c r="S109" s="134"/>
      <c r="T109" s="134"/>
      <c r="U109" s="134"/>
      <c r="V109" s="134"/>
      <c r="W109" s="134"/>
      <c r="X109" s="74"/>
    </row>
    <row r="110" spans="1:24" ht="14.25">
      <c r="A110" s="61"/>
      <c r="B110" s="85"/>
      <c r="C110" s="84"/>
      <c r="D110" s="84"/>
      <c r="E110" s="83"/>
      <c r="F110" s="118">
        <f ca="1" t="shared" si="5"/>
      </c>
      <c r="G110" s="85"/>
      <c r="H110" s="85"/>
      <c r="I110" s="119">
        <f ca="1" t="shared" si="3"/>
      </c>
      <c r="J110" s="85"/>
      <c r="K110" s="85"/>
      <c r="L110" s="61"/>
      <c r="M110" s="85"/>
      <c r="N110" s="85"/>
      <c r="O110" s="85"/>
      <c r="P110" s="132"/>
      <c r="Q110" s="124">
        <f t="shared" si="4"/>
      </c>
      <c r="R110" s="134"/>
      <c r="S110" s="134"/>
      <c r="T110" s="134"/>
      <c r="U110" s="134"/>
      <c r="V110" s="134"/>
      <c r="W110" s="134"/>
      <c r="X110" s="74"/>
    </row>
    <row r="111" spans="1:24" ht="14.25">
      <c r="A111" s="61"/>
      <c r="B111" s="85"/>
      <c r="C111" s="84"/>
      <c r="D111" s="84"/>
      <c r="E111" s="83"/>
      <c r="F111" s="118">
        <f ca="1" t="shared" si="5"/>
      </c>
      <c r="G111" s="85"/>
      <c r="H111" s="85"/>
      <c r="I111" s="119">
        <f ca="1" t="shared" si="3"/>
      </c>
      <c r="J111" s="85"/>
      <c r="K111" s="85"/>
      <c r="L111" s="61"/>
      <c r="M111" s="85"/>
      <c r="N111" s="85"/>
      <c r="O111" s="85"/>
      <c r="P111" s="132"/>
      <c r="Q111" s="124">
        <f t="shared" si="4"/>
      </c>
      <c r="R111" s="134"/>
      <c r="S111" s="134"/>
      <c r="T111" s="134"/>
      <c r="U111" s="134"/>
      <c r="V111" s="134"/>
      <c r="W111" s="134"/>
      <c r="X111" s="74"/>
    </row>
    <row r="112" spans="1:24" ht="14.25">
      <c r="A112" s="61"/>
      <c r="B112" s="85"/>
      <c r="C112" s="84"/>
      <c r="D112" s="84"/>
      <c r="E112" s="83"/>
      <c r="F112" s="118">
        <f ca="1" t="shared" si="5"/>
      </c>
      <c r="G112" s="85"/>
      <c r="H112" s="85"/>
      <c r="I112" s="119">
        <f ca="1" t="shared" si="3"/>
      </c>
      <c r="J112" s="85"/>
      <c r="K112" s="85"/>
      <c r="L112" s="61"/>
      <c r="M112" s="85"/>
      <c r="N112" s="85"/>
      <c r="O112" s="85"/>
      <c r="P112" s="132"/>
      <c r="Q112" s="124">
        <f t="shared" si="4"/>
      </c>
      <c r="R112" s="134"/>
      <c r="S112" s="134"/>
      <c r="T112" s="134"/>
      <c r="U112" s="134"/>
      <c r="V112" s="134"/>
      <c r="W112" s="134"/>
      <c r="X112" s="74"/>
    </row>
    <row r="113" spans="1:24" ht="14.25">
      <c r="A113" s="61"/>
      <c r="B113" s="85"/>
      <c r="C113" s="84"/>
      <c r="D113" s="84"/>
      <c r="E113" s="83"/>
      <c r="F113" s="118">
        <f ca="1" t="shared" si="5"/>
      </c>
      <c r="G113" s="85"/>
      <c r="H113" s="85"/>
      <c r="I113" s="119">
        <f ca="1" t="shared" si="3"/>
      </c>
      <c r="J113" s="85"/>
      <c r="K113" s="85"/>
      <c r="L113" s="61"/>
      <c r="M113" s="85"/>
      <c r="N113" s="85"/>
      <c r="O113" s="85"/>
      <c r="P113" s="132"/>
      <c r="Q113" s="124">
        <f t="shared" si="4"/>
      </c>
      <c r="R113" s="134"/>
      <c r="S113" s="134"/>
      <c r="T113" s="134"/>
      <c r="U113" s="134"/>
      <c r="V113" s="134"/>
      <c r="W113" s="134"/>
      <c r="X113" s="74"/>
    </row>
    <row r="114" spans="1:24" ht="14.25">
      <c r="A114" s="61"/>
      <c r="B114" s="85"/>
      <c r="C114" s="84"/>
      <c r="D114" s="84"/>
      <c r="E114" s="83"/>
      <c r="F114" s="118">
        <f ca="1" t="shared" si="5"/>
      </c>
      <c r="G114" s="85"/>
      <c r="H114" s="85"/>
      <c r="I114" s="119">
        <f ca="1" t="shared" si="3"/>
      </c>
      <c r="J114" s="85"/>
      <c r="K114" s="85"/>
      <c r="L114" s="61"/>
      <c r="M114" s="85"/>
      <c r="N114" s="85"/>
      <c r="O114" s="85"/>
      <c r="P114" s="132"/>
      <c r="Q114" s="124">
        <f t="shared" si="4"/>
      </c>
      <c r="R114" s="134"/>
      <c r="S114" s="134"/>
      <c r="T114" s="134"/>
      <c r="U114" s="134"/>
      <c r="V114" s="134"/>
      <c r="W114" s="134"/>
      <c r="X114" s="74"/>
    </row>
    <row r="115" spans="6:17" ht="12">
      <c r="F115" s="118">
        <f ca="1" t="shared" si="5"/>
      </c>
      <c r="I115" s="119">
        <f ca="1" t="shared" si="3"/>
      </c>
      <c r="Q115" s="124">
        <f t="shared" si="4"/>
      </c>
    </row>
    <row r="116" spans="6:17" ht="12">
      <c r="F116" s="118">
        <f ca="1" t="shared" si="5"/>
      </c>
      <c r="I116" s="119">
        <f ca="1" t="shared" si="3"/>
      </c>
      <c r="Q116" s="124">
        <f t="shared" si="4"/>
      </c>
    </row>
    <row r="117" spans="6:17" ht="12">
      <c r="F117" s="118">
        <f ca="1" t="shared" si="5"/>
      </c>
      <c r="I117" s="119">
        <f ca="1" t="shared" si="3"/>
      </c>
      <c r="Q117" s="124">
        <f t="shared" si="4"/>
      </c>
    </row>
    <row r="118" spans="6:17" ht="12">
      <c r="F118" s="118">
        <f ca="1" t="shared" si="5"/>
      </c>
      <c r="I118" s="119">
        <f ca="1" t="shared" si="3"/>
      </c>
      <c r="Q118" s="124">
        <f t="shared" si="4"/>
      </c>
    </row>
    <row r="119" spans="6:17" ht="12">
      <c r="F119" s="118">
        <f ca="1" t="shared" si="5"/>
      </c>
      <c r="I119" s="119">
        <f ca="1" t="shared" si="3"/>
      </c>
      <c r="Q119" s="124">
        <f t="shared" si="4"/>
      </c>
    </row>
    <row r="120" spans="6:17" ht="12">
      <c r="F120" s="118">
        <f ca="1" t="shared" si="5"/>
      </c>
      <c r="I120" s="119">
        <f ca="1" t="shared" si="3"/>
      </c>
      <c r="Q120" s="124">
        <f t="shared" si="4"/>
      </c>
    </row>
    <row r="121" spans="6:17" ht="12">
      <c r="F121" s="118">
        <f ca="1" t="shared" si="5"/>
      </c>
      <c r="I121" s="119">
        <f ca="1" t="shared" si="3"/>
      </c>
      <c r="Q121" s="124">
        <f t="shared" si="4"/>
      </c>
    </row>
    <row r="122" spans="6:17" ht="12">
      <c r="F122" s="118">
        <f ca="1" t="shared" si="5"/>
      </c>
      <c r="I122" s="119">
        <f ca="1" t="shared" si="3"/>
      </c>
      <c r="Q122" s="124">
        <f t="shared" si="4"/>
      </c>
    </row>
    <row r="123" spans="6:17" ht="12">
      <c r="F123" s="118">
        <f ca="1" t="shared" si="5"/>
      </c>
      <c r="I123" s="119">
        <f ca="1" t="shared" si="3"/>
      </c>
      <c r="Q123" s="124">
        <f t="shared" si="4"/>
      </c>
    </row>
    <row r="124" spans="6:17" ht="12">
      <c r="F124" s="118">
        <f ca="1" t="shared" si="5"/>
      </c>
      <c r="I124" s="119">
        <f ca="1" t="shared" si="3"/>
      </c>
      <c r="Q124" s="124">
        <f t="shared" si="4"/>
      </c>
    </row>
    <row r="125" spans="6:17" ht="12">
      <c r="F125" s="118">
        <f ca="1" t="shared" si="5"/>
      </c>
      <c r="I125" s="119">
        <f ca="1" t="shared" si="3"/>
      </c>
      <c r="Q125" s="124">
        <f t="shared" si="4"/>
      </c>
    </row>
    <row r="126" spans="6:17" ht="12">
      <c r="F126" s="118">
        <f ca="1" t="shared" si="5"/>
      </c>
      <c r="I126" s="119">
        <f ca="1" t="shared" si="3"/>
      </c>
      <c r="Q126" s="124">
        <f t="shared" si="4"/>
      </c>
    </row>
    <row r="127" spans="6:17" ht="12">
      <c r="F127" s="118">
        <f ca="1" t="shared" si="5"/>
      </c>
      <c r="I127" s="119">
        <f ca="1" t="shared" si="3"/>
      </c>
      <c r="Q127" s="124">
        <f t="shared" si="4"/>
      </c>
    </row>
    <row r="128" spans="6:17" ht="12">
      <c r="F128" s="118">
        <f ca="1" t="shared" si="5"/>
      </c>
      <c r="I128" s="119">
        <f ca="1" t="shared" si="3"/>
      </c>
      <c r="Q128" s="124">
        <f t="shared" si="4"/>
      </c>
    </row>
    <row r="129" spans="6:17" ht="12">
      <c r="F129" s="118">
        <f ca="1" t="shared" si="5"/>
      </c>
      <c r="I129" s="119">
        <f ca="1" t="shared" si="3"/>
      </c>
      <c r="Q129" s="124">
        <f t="shared" si="4"/>
      </c>
    </row>
    <row r="130" spans="6:17" ht="12">
      <c r="F130" s="118">
        <f ca="1" t="shared" si="5"/>
      </c>
      <c r="I130" s="119">
        <f ca="1" t="shared" si="3"/>
      </c>
      <c r="Q130" s="124">
        <f t="shared" si="4"/>
      </c>
    </row>
    <row r="131" spans="6:17" ht="12">
      <c r="F131" s="118">
        <f ca="1" t="shared" si="5"/>
      </c>
      <c r="I131" s="119">
        <f aca="true" ca="1" t="shared" si="6" ref="I131:I194">IF(P131="","",SUM(TODAY()-SUM(P131*139+(P131-1)*5+224+25)))</f>
      </c>
      <c r="Q131" s="124">
        <f aca="true" t="shared" si="7" ref="Q131:Q194">IF(A131="","",SUM(P131+R131+S131+T131+W131))</f>
      </c>
    </row>
    <row r="132" spans="6:17" ht="12">
      <c r="F132" s="118">
        <f ca="1" t="shared" si="5"/>
      </c>
      <c r="I132" s="119">
        <f ca="1" t="shared" si="6"/>
      </c>
      <c r="Q132" s="124">
        <f t="shared" si="7"/>
      </c>
    </row>
    <row r="133" spans="6:17" ht="12">
      <c r="F133" s="118">
        <f ca="1" t="shared" si="5"/>
      </c>
      <c r="I133" s="119">
        <f ca="1" t="shared" si="6"/>
      </c>
      <c r="Q133" s="124">
        <f t="shared" si="7"/>
      </c>
    </row>
    <row r="134" spans="6:17" ht="12">
      <c r="F134" s="118">
        <f ca="1" t="shared" si="5"/>
      </c>
      <c r="I134" s="119">
        <f ca="1" t="shared" si="6"/>
      </c>
      <c r="Q134" s="124">
        <f t="shared" si="7"/>
      </c>
    </row>
    <row r="135" spans="6:17" ht="12">
      <c r="F135" s="118">
        <f aca="true" ca="1" t="shared" si="8" ref="F135:F198">IF(P135="","",SUM(TODAY()-SUM(P135*139+(P135-1)*5+224+25)))</f>
      </c>
      <c r="I135" s="119">
        <f ca="1" t="shared" si="6"/>
      </c>
      <c r="Q135" s="124">
        <f t="shared" si="7"/>
      </c>
    </row>
    <row r="136" spans="6:17" ht="12">
      <c r="F136" s="118">
        <f ca="1" t="shared" si="8"/>
      </c>
      <c r="I136" s="119">
        <f ca="1" t="shared" si="6"/>
      </c>
      <c r="Q136" s="124">
        <f t="shared" si="7"/>
      </c>
    </row>
    <row r="137" spans="6:17" ht="12">
      <c r="F137" s="118">
        <f ca="1" t="shared" si="8"/>
      </c>
      <c r="I137" s="119">
        <f ca="1" t="shared" si="6"/>
      </c>
      <c r="Q137" s="124">
        <f t="shared" si="7"/>
      </c>
    </row>
    <row r="138" spans="6:17" ht="12">
      <c r="F138" s="118">
        <f ca="1" t="shared" si="8"/>
      </c>
      <c r="I138" s="119">
        <f ca="1" t="shared" si="6"/>
      </c>
      <c r="Q138" s="124">
        <f t="shared" si="7"/>
      </c>
    </row>
    <row r="139" spans="6:17" ht="12">
      <c r="F139" s="118">
        <f ca="1" t="shared" si="8"/>
      </c>
      <c r="I139" s="119">
        <f ca="1" t="shared" si="6"/>
      </c>
      <c r="Q139" s="124">
        <f t="shared" si="7"/>
      </c>
    </row>
    <row r="140" spans="6:17" ht="12">
      <c r="F140" s="118">
        <f ca="1" t="shared" si="8"/>
      </c>
      <c r="I140" s="119">
        <f ca="1" t="shared" si="6"/>
      </c>
      <c r="Q140" s="124">
        <f t="shared" si="7"/>
      </c>
    </row>
    <row r="141" spans="6:17" ht="12">
      <c r="F141" s="118">
        <f ca="1" t="shared" si="8"/>
      </c>
      <c r="I141" s="119">
        <f ca="1" t="shared" si="6"/>
      </c>
      <c r="Q141" s="124">
        <f t="shared" si="7"/>
      </c>
    </row>
    <row r="142" spans="6:17" ht="12">
      <c r="F142" s="118">
        <f ca="1" t="shared" si="8"/>
      </c>
      <c r="I142" s="119">
        <f ca="1" t="shared" si="6"/>
      </c>
      <c r="Q142" s="124">
        <f t="shared" si="7"/>
      </c>
    </row>
    <row r="143" spans="6:17" ht="12">
      <c r="F143" s="118">
        <f ca="1" t="shared" si="8"/>
      </c>
      <c r="I143" s="119">
        <f ca="1" t="shared" si="6"/>
      </c>
      <c r="Q143" s="124">
        <f t="shared" si="7"/>
      </c>
    </row>
    <row r="144" spans="6:17" ht="12">
      <c r="F144" s="118">
        <f ca="1" t="shared" si="8"/>
      </c>
      <c r="I144" s="119">
        <f ca="1" t="shared" si="6"/>
      </c>
      <c r="Q144" s="124">
        <f t="shared" si="7"/>
      </c>
    </row>
    <row r="145" spans="6:17" ht="12">
      <c r="F145" s="118">
        <f ca="1" t="shared" si="8"/>
      </c>
      <c r="I145" s="119">
        <f ca="1" t="shared" si="6"/>
      </c>
      <c r="Q145" s="124">
        <f t="shared" si="7"/>
      </c>
    </row>
    <row r="146" spans="6:17" ht="12">
      <c r="F146" s="118">
        <f ca="1" t="shared" si="8"/>
      </c>
      <c r="I146" s="119">
        <f ca="1" t="shared" si="6"/>
      </c>
      <c r="Q146" s="124">
        <f t="shared" si="7"/>
      </c>
    </row>
    <row r="147" spans="6:17" ht="12">
      <c r="F147" s="118">
        <f ca="1" t="shared" si="8"/>
      </c>
      <c r="I147" s="119">
        <f ca="1" t="shared" si="6"/>
      </c>
      <c r="Q147" s="124">
        <f t="shared" si="7"/>
      </c>
    </row>
    <row r="148" spans="6:17" ht="12">
      <c r="F148" s="118">
        <f ca="1" t="shared" si="8"/>
      </c>
      <c r="I148" s="119">
        <f ca="1" t="shared" si="6"/>
      </c>
      <c r="Q148" s="124">
        <f t="shared" si="7"/>
      </c>
    </row>
    <row r="149" spans="6:17" ht="12">
      <c r="F149" s="118">
        <f ca="1" t="shared" si="8"/>
      </c>
      <c r="I149" s="119">
        <f ca="1" t="shared" si="6"/>
      </c>
      <c r="Q149" s="124">
        <f t="shared" si="7"/>
      </c>
    </row>
    <row r="150" spans="6:17" ht="12">
      <c r="F150" s="118">
        <f ca="1" t="shared" si="8"/>
      </c>
      <c r="I150" s="119">
        <f ca="1" t="shared" si="6"/>
      </c>
      <c r="Q150" s="124">
        <f t="shared" si="7"/>
      </c>
    </row>
    <row r="151" spans="6:17" ht="12">
      <c r="F151" s="118">
        <f ca="1" t="shared" si="8"/>
      </c>
      <c r="I151" s="119">
        <f ca="1" t="shared" si="6"/>
      </c>
      <c r="Q151" s="124">
        <f t="shared" si="7"/>
      </c>
    </row>
    <row r="152" spans="6:17" ht="12">
      <c r="F152" s="118">
        <f ca="1" t="shared" si="8"/>
      </c>
      <c r="I152" s="119">
        <f ca="1" t="shared" si="6"/>
      </c>
      <c r="Q152" s="124">
        <f t="shared" si="7"/>
      </c>
    </row>
    <row r="153" spans="6:17" ht="12">
      <c r="F153" s="118">
        <f ca="1" t="shared" si="8"/>
      </c>
      <c r="I153" s="119">
        <f ca="1" t="shared" si="6"/>
      </c>
      <c r="Q153" s="124">
        <f t="shared" si="7"/>
      </c>
    </row>
    <row r="154" spans="6:17" ht="12">
      <c r="F154" s="118">
        <f ca="1" t="shared" si="8"/>
      </c>
      <c r="I154" s="119">
        <f ca="1" t="shared" si="6"/>
      </c>
      <c r="Q154" s="124">
        <f t="shared" si="7"/>
      </c>
    </row>
    <row r="155" spans="6:17" ht="12">
      <c r="F155" s="118">
        <f ca="1" t="shared" si="8"/>
      </c>
      <c r="I155" s="119">
        <f ca="1" t="shared" si="6"/>
      </c>
      <c r="Q155" s="124">
        <f t="shared" si="7"/>
      </c>
    </row>
    <row r="156" spans="6:17" ht="12">
      <c r="F156" s="118">
        <f ca="1" t="shared" si="8"/>
      </c>
      <c r="I156" s="119">
        <f ca="1" t="shared" si="6"/>
      </c>
      <c r="Q156" s="124">
        <f t="shared" si="7"/>
      </c>
    </row>
    <row r="157" spans="6:17" ht="12">
      <c r="F157" s="118">
        <f ca="1" t="shared" si="8"/>
      </c>
      <c r="I157" s="119">
        <f ca="1" t="shared" si="6"/>
      </c>
      <c r="Q157" s="124">
        <f t="shared" si="7"/>
      </c>
    </row>
    <row r="158" spans="6:17" ht="12">
      <c r="F158" s="118">
        <f ca="1" t="shared" si="8"/>
      </c>
      <c r="I158" s="119">
        <f ca="1" t="shared" si="6"/>
      </c>
      <c r="Q158" s="124">
        <f t="shared" si="7"/>
      </c>
    </row>
    <row r="159" spans="6:17" ht="12">
      <c r="F159" s="118">
        <f ca="1" t="shared" si="8"/>
      </c>
      <c r="I159" s="119">
        <f ca="1" t="shared" si="6"/>
      </c>
      <c r="Q159" s="124">
        <f t="shared" si="7"/>
      </c>
    </row>
    <row r="160" spans="6:17" ht="12">
      <c r="F160" s="118">
        <f ca="1" t="shared" si="8"/>
      </c>
      <c r="I160" s="119">
        <f ca="1" t="shared" si="6"/>
      </c>
      <c r="Q160" s="124">
        <f t="shared" si="7"/>
      </c>
    </row>
    <row r="161" spans="6:17" ht="12">
      <c r="F161" s="118">
        <f ca="1" t="shared" si="8"/>
      </c>
      <c r="I161" s="119">
        <f ca="1" t="shared" si="6"/>
      </c>
      <c r="Q161" s="124">
        <f t="shared" si="7"/>
      </c>
    </row>
    <row r="162" spans="6:17" ht="12">
      <c r="F162" s="118">
        <f ca="1" t="shared" si="8"/>
      </c>
      <c r="I162" s="119">
        <f ca="1" t="shared" si="6"/>
      </c>
      <c r="Q162" s="124">
        <f t="shared" si="7"/>
      </c>
    </row>
    <row r="163" spans="6:17" ht="12">
      <c r="F163" s="118">
        <f ca="1" t="shared" si="8"/>
      </c>
      <c r="I163" s="119">
        <f ca="1" t="shared" si="6"/>
      </c>
      <c r="Q163" s="124">
        <f t="shared" si="7"/>
      </c>
    </row>
    <row r="164" spans="6:17" ht="12">
      <c r="F164" s="118">
        <f ca="1" t="shared" si="8"/>
      </c>
      <c r="I164" s="119">
        <f ca="1" t="shared" si="6"/>
      </c>
      <c r="Q164" s="124">
        <f t="shared" si="7"/>
      </c>
    </row>
    <row r="165" spans="6:17" ht="12">
      <c r="F165" s="118">
        <f ca="1" t="shared" si="8"/>
      </c>
      <c r="I165" s="119">
        <f ca="1" t="shared" si="6"/>
      </c>
      <c r="Q165" s="124">
        <f t="shared" si="7"/>
      </c>
    </row>
    <row r="166" spans="6:17" ht="12">
      <c r="F166" s="118">
        <f ca="1" t="shared" si="8"/>
      </c>
      <c r="I166" s="119">
        <f ca="1" t="shared" si="6"/>
      </c>
      <c r="Q166" s="124">
        <f t="shared" si="7"/>
      </c>
    </row>
    <row r="167" spans="6:17" ht="12">
      <c r="F167" s="118">
        <f ca="1" t="shared" si="8"/>
      </c>
      <c r="I167" s="119">
        <f ca="1" t="shared" si="6"/>
      </c>
      <c r="Q167" s="124">
        <f t="shared" si="7"/>
      </c>
    </row>
    <row r="168" spans="6:17" ht="12">
      <c r="F168" s="118">
        <f ca="1" t="shared" si="8"/>
      </c>
      <c r="I168" s="119">
        <f ca="1" t="shared" si="6"/>
      </c>
      <c r="Q168" s="124">
        <f t="shared" si="7"/>
      </c>
    </row>
    <row r="169" spans="6:17" ht="12">
      <c r="F169" s="118">
        <f ca="1" t="shared" si="8"/>
      </c>
      <c r="I169" s="119">
        <f ca="1" t="shared" si="6"/>
      </c>
      <c r="Q169" s="124">
        <f t="shared" si="7"/>
      </c>
    </row>
    <row r="170" spans="6:17" ht="12">
      <c r="F170" s="118">
        <f ca="1" t="shared" si="8"/>
      </c>
      <c r="I170" s="119">
        <f ca="1" t="shared" si="6"/>
      </c>
      <c r="Q170" s="124">
        <f t="shared" si="7"/>
      </c>
    </row>
    <row r="171" spans="6:17" ht="12">
      <c r="F171" s="118">
        <f ca="1" t="shared" si="8"/>
      </c>
      <c r="I171" s="119">
        <f ca="1" t="shared" si="6"/>
      </c>
      <c r="Q171" s="124">
        <f t="shared" si="7"/>
      </c>
    </row>
    <row r="172" spans="6:17" ht="12">
      <c r="F172" s="118">
        <f ca="1" t="shared" si="8"/>
      </c>
      <c r="I172" s="119">
        <f ca="1" t="shared" si="6"/>
      </c>
      <c r="Q172" s="124">
        <f t="shared" si="7"/>
      </c>
    </row>
    <row r="173" spans="6:17" ht="12">
      <c r="F173" s="118">
        <f ca="1" t="shared" si="8"/>
      </c>
      <c r="I173" s="119">
        <f ca="1" t="shared" si="6"/>
      </c>
      <c r="Q173" s="124">
        <f t="shared" si="7"/>
      </c>
    </row>
    <row r="174" spans="6:17" ht="12">
      <c r="F174" s="118">
        <f ca="1" t="shared" si="8"/>
      </c>
      <c r="I174" s="119">
        <f ca="1" t="shared" si="6"/>
      </c>
      <c r="Q174" s="124">
        <f t="shared" si="7"/>
      </c>
    </row>
    <row r="175" spans="6:17" ht="12">
      <c r="F175" s="118">
        <f ca="1" t="shared" si="8"/>
      </c>
      <c r="I175" s="119">
        <f ca="1" t="shared" si="6"/>
      </c>
      <c r="Q175" s="124">
        <f t="shared" si="7"/>
      </c>
    </row>
    <row r="176" spans="6:17" ht="12">
      <c r="F176" s="118">
        <f ca="1" t="shared" si="8"/>
      </c>
      <c r="I176" s="119">
        <f ca="1" t="shared" si="6"/>
      </c>
      <c r="Q176" s="124">
        <f t="shared" si="7"/>
      </c>
    </row>
    <row r="177" spans="6:17" ht="12">
      <c r="F177" s="118">
        <f ca="1" t="shared" si="8"/>
      </c>
      <c r="I177" s="119">
        <f ca="1" t="shared" si="6"/>
      </c>
      <c r="Q177" s="124">
        <f t="shared" si="7"/>
      </c>
    </row>
    <row r="178" spans="6:17" ht="12">
      <c r="F178" s="118">
        <f ca="1" t="shared" si="8"/>
      </c>
      <c r="I178" s="119">
        <f ca="1" t="shared" si="6"/>
      </c>
      <c r="Q178" s="124">
        <f t="shared" si="7"/>
      </c>
    </row>
    <row r="179" spans="6:17" ht="12">
      <c r="F179" s="118">
        <f ca="1" t="shared" si="8"/>
      </c>
      <c r="I179" s="119">
        <f ca="1" t="shared" si="6"/>
      </c>
      <c r="Q179" s="124">
        <f t="shared" si="7"/>
      </c>
    </row>
    <row r="180" spans="6:17" ht="12">
      <c r="F180" s="118">
        <f ca="1" t="shared" si="8"/>
      </c>
      <c r="I180" s="119">
        <f ca="1" t="shared" si="6"/>
      </c>
      <c r="Q180" s="124">
        <f t="shared" si="7"/>
      </c>
    </row>
    <row r="181" spans="6:17" ht="12">
      <c r="F181" s="118">
        <f ca="1" t="shared" si="8"/>
      </c>
      <c r="I181" s="119">
        <f ca="1" t="shared" si="6"/>
      </c>
      <c r="Q181" s="124">
        <f t="shared" si="7"/>
      </c>
    </row>
    <row r="182" spans="6:17" ht="12">
      <c r="F182" s="118">
        <f ca="1" t="shared" si="8"/>
      </c>
      <c r="I182" s="119">
        <f ca="1" t="shared" si="6"/>
      </c>
      <c r="Q182" s="124">
        <f t="shared" si="7"/>
      </c>
    </row>
    <row r="183" spans="6:17" ht="12">
      <c r="F183" s="118">
        <f ca="1" t="shared" si="8"/>
      </c>
      <c r="I183" s="119">
        <f ca="1" t="shared" si="6"/>
      </c>
      <c r="Q183" s="124">
        <f t="shared" si="7"/>
      </c>
    </row>
    <row r="184" spans="6:17" ht="12">
      <c r="F184" s="118">
        <f ca="1" t="shared" si="8"/>
      </c>
      <c r="I184" s="119">
        <f ca="1" t="shared" si="6"/>
      </c>
      <c r="Q184" s="124">
        <f t="shared" si="7"/>
      </c>
    </row>
    <row r="185" spans="6:17" ht="12">
      <c r="F185" s="118">
        <f ca="1" t="shared" si="8"/>
      </c>
      <c r="I185" s="119">
        <f ca="1" t="shared" si="6"/>
      </c>
      <c r="Q185" s="124">
        <f t="shared" si="7"/>
      </c>
    </row>
    <row r="186" spans="6:17" ht="12">
      <c r="F186" s="118">
        <f ca="1" t="shared" si="8"/>
      </c>
      <c r="I186" s="119">
        <f ca="1" t="shared" si="6"/>
      </c>
      <c r="Q186" s="124">
        <f t="shared" si="7"/>
      </c>
    </row>
    <row r="187" spans="6:17" ht="12">
      <c r="F187" s="118">
        <f ca="1" t="shared" si="8"/>
      </c>
      <c r="I187" s="119">
        <f ca="1" t="shared" si="6"/>
      </c>
      <c r="Q187" s="124">
        <f t="shared" si="7"/>
      </c>
    </row>
    <row r="188" spans="6:17" ht="12">
      <c r="F188" s="118">
        <f ca="1" t="shared" si="8"/>
      </c>
      <c r="I188" s="119">
        <f ca="1" t="shared" si="6"/>
      </c>
      <c r="Q188" s="124">
        <f t="shared" si="7"/>
      </c>
    </row>
    <row r="189" spans="6:17" ht="12">
      <c r="F189" s="118">
        <f ca="1" t="shared" si="8"/>
      </c>
      <c r="I189" s="119">
        <f ca="1" t="shared" si="6"/>
      </c>
      <c r="Q189" s="124">
        <f t="shared" si="7"/>
      </c>
    </row>
    <row r="190" spans="6:17" ht="12">
      <c r="F190" s="118">
        <f ca="1" t="shared" si="8"/>
      </c>
      <c r="I190" s="119">
        <f ca="1" t="shared" si="6"/>
      </c>
      <c r="Q190" s="124">
        <f t="shared" si="7"/>
      </c>
    </row>
    <row r="191" spans="6:17" ht="12">
      <c r="F191" s="118">
        <f ca="1" t="shared" si="8"/>
      </c>
      <c r="I191" s="119">
        <f ca="1" t="shared" si="6"/>
      </c>
      <c r="Q191" s="124">
        <f t="shared" si="7"/>
      </c>
    </row>
    <row r="192" spans="6:17" ht="12">
      <c r="F192" s="118">
        <f ca="1" t="shared" si="8"/>
      </c>
      <c r="I192" s="119">
        <f ca="1" t="shared" si="6"/>
      </c>
      <c r="Q192" s="124">
        <f t="shared" si="7"/>
      </c>
    </row>
    <row r="193" spans="6:17" ht="12">
      <c r="F193" s="118">
        <f ca="1" t="shared" si="8"/>
      </c>
      <c r="I193" s="119">
        <f ca="1" t="shared" si="6"/>
      </c>
      <c r="Q193" s="124">
        <f t="shared" si="7"/>
      </c>
    </row>
    <row r="194" spans="6:17" ht="12">
      <c r="F194" s="118">
        <f ca="1" t="shared" si="8"/>
      </c>
      <c r="I194" s="119">
        <f ca="1" t="shared" si="6"/>
      </c>
      <c r="Q194" s="124">
        <f t="shared" si="7"/>
      </c>
    </row>
    <row r="195" spans="6:17" ht="12">
      <c r="F195" s="118">
        <f ca="1" t="shared" si="8"/>
      </c>
      <c r="I195" s="119">
        <f aca="true" ca="1" t="shared" si="9" ref="I195:I258">IF(P195="","",SUM(TODAY()-SUM(P195*139+(P195-1)*5+224+25)))</f>
      </c>
      <c r="Q195" s="124">
        <f aca="true" t="shared" si="10" ref="Q195:Q258">IF(A195="","",SUM(P195+R195+S195+T195+W195))</f>
      </c>
    </row>
    <row r="196" spans="6:17" ht="12">
      <c r="F196" s="118">
        <f ca="1" t="shared" si="8"/>
      </c>
      <c r="I196" s="119">
        <f ca="1" t="shared" si="9"/>
      </c>
      <c r="Q196" s="124">
        <f t="shared" si="10"/>
      </c>
    </row>
    <row r="197" spans="6:17" ht="12">
      <c r="F197" s="118">
        <f ca="1" t="shared" si="8"/>
      </c>
      <c r="I197" s="119">
        <f ca="1" t="shared" si="9"/>
      </c>
      <c r="Q197" s="124">
        <f t="shared" si="10"/>
      </c>
    </row>
    <row r="198" spans="6:17" ht="12">
      <c r="F198" s="118">
        <f ca="1" t="shared" si="8"/>
      </c>
      <c r="I198" s="119">
        <f ca="1" t="shared" si="9"/>
      </c>
      <c r="Q198" s="124">
        <f t="shared" si="10"/>
      </c>
    </row>
    <row r="199" spans="6:17" ht="12">
      <c r="F199" s="118">
        <f aca="true" ca="1" t="shared" si="11" ref="F199:F262">IF(P199="","",SUM(TODAY()-SUM(P199*139+(P199-1)*5+224+25)))</f>
      </c>
      <c r="I199" s="119">
        <f ca="1" t="shared" si="9"/>
      </c>
      <c r="Q199" s="124">
        <f t="shared" si="10"/>
      </c>
    </row>
    <row r="200" spans="6:17" ht="12">
      <c r="F200" s="118">
        <f ca="1" t="shared" si="11"/>
      </c>
      <c r="I200" s="119">
        <f ca="1" t="shared" si="9"/>
      </c>
      <c r="Q200" s="124">
        <f t="shared" si="10"/>
      </c>
    </row>
    <row r="201" spans="6:17" ht="12">
      <c r="F201" s="118">
        <f ca="1" t="shared" si="11"/>
      </c>
      <c r="I201" s="119">
        <f ca="1" t="shared" si="9"/>
      </c>
      <c r="Q201" s="124">
        <f t="shared" si="10"/>
      </c>
    </row>
    <row r="202" spans="6:17" ht="12">
      <c r="F202" s="118">
        <f ca="1" t="shared" si="11"/>
      </c>
      <c r="I202" s="119">
        <f ca="1" t="shared" si="9"/>
      </c>
      <c r="Q202" s="124">
        <f t="shared" si="10"/>
      </c>
    </row>
    <row r="203" spans="6:17" ht="12">
      <c r="F203" s="118">
        <f ca="1" t="shared" si="11"/>
      </c>
      <c r="I203" s="119">
        <f ca="1" t="shared" si="9"/>
      </c>
      <c r="Q203" s="124">
        <f t="shared" si="10"/>
      </c>
    </row>
    <row r="204" spans="6:17" ht="12">
      <c r="F204" s="118">
        <f ca="1" t="shared" si="11"/>
      </c>
      <c r="I204" s="119">
        <f ca="1" t="shared" si="9"/>
      </c>
      <c r="Q204" s="124">
        <f t="shared" si="10"/>
      </c>
    </row>
    <row r="205" spans="6:17" ht="12">
      <c r="F205" s="118">
        <f ca="1" t="shared" si="11"/>
      </c>
      <c r="I205" s="119">
        <f ca="1" t="shared" si="9"/>
      </c>
      <c r="Q205" s="124">
        <f t="shared" si="10"/>
      </c>
    </row>
    <row r="206" spans="6:17" ht="12">
      <c r="F206" s="118">
        <f ca="1" t="shared" si="11"/>
      </c>
      <c r="I206" s="119">
        <f ca="1" t="shared" si="9"/>
      </c>
      <c r="Q206" s="124">
        <f t="shared" si="10"/>
      </c>
    </row>
    <row r="207" spans="6:17" ht="12">
      <c r="F207" s="118">
        <f ca="1" t="shared" si="11"/>
      </c>
      <c r="I207" s="119">
        <f ca="1" t="shared" si="9"/>
      </c>
      <c r="Q207" s="124">
        <f t="shared" si="10"/>
      </c>
    </row>
    <row r="208" spans="6:17" ht="12">
      <c r="F208" s="118">
        <f ca="1" t="shared" si="11"/>
      </c>
      <c r="I208" s="119">
        <f ca="1" t="shared" si="9"/>
      </c>
      <c r="Q208" s="124">
        <f t="shared" si="10"/>
      </c>
    </row>
    <row r="209" spans="6:17" ht="12">
      <c r="F209" s="118">
        <f ca="1" t="shared" si="11"/>
      </c>
      <c r="I209" s="119">
        <f ca="1" t="shared" si="9"/>
      </c>
      <c r="Q209" s="124">
        <f t="shared" si="10"/>
      </c>
    </row>
    <row r="210" spans="6:17" ht="12">
      <c r="F210" s="118">
        <f ca="1" t="shared" si="11"/>
      </c>
      <c r="I210" s="119">
        <f ca="1" t="shared" si="9"/>
      </c>
      <c r="Q210" s="124">
        <f t="shared" si="10"/>
      </c>
    </row>
    <row r="211" spans="6:17" ht="12">
      <c r="F211" s="118">
        <f ca="1" t="shared" si="11"/>
      </c>
      <c r="I211" s="119">
        <f ca="1" t="shared" si="9"/>
      </c>
      <c r="Q211" s="124">
        <f t="shared" si="10"/>
      </c>
    </row>
    <row r="212" spans="6:17" ht="12">
      <c r="F212" s="118">
        <f ca="1" t="shared" si="11"/>
      </c>
      <c r="I212" s="119">
        <f ca="1" t="shared" si="9"/>
      </c>
      <c r="Q212" s="124">
        <f t="shared" si="10"/>
      </c>
    </row>
    <row r="213" spans="6:17" ht="12">
      <c r="F213" s="118">
        <f ca="1" t="shared" si="11"/>
      </c>
      <c r="I213" s="119">
        <f ca="1" t="shared" si="9"/>
      </c>
      <c r="Q213" s="124">
        <f t="shared" si="10"/>
      </c>
    </row>
    <row r="214" spans="6:17" ht="12">
      <c r="F214" s="118">
        <f ca="1" t="shared" si="11"/>
      </c>
      <c r="I214" s="119">
        <f ca="1" t="shared" si="9"/>
      </c>
      <c r="Q214" s="124">
        <f t="shared" si="10"/>
      </c>
    </row>
    <row r="215" spans="6:17" ht="12">
      <c r="F215" s="118">
        <f ca="1" t="shared" si="11"/>
      </c>
      <c r="I215" s="119">
        <f ca="1" t="shared" si="9"/>
      </c>
      <c r="Q215" s="124">
        <f t="shared" si="10"/>
      </c>
    </row>
    <row r="216" spans="6:17" ht="12">
      <c r="F216" s="118">
        <f ca="1" t="shared" si="11"/>
      </c>
      <c r="I216" s="119">
        <f ca="1" t="shared" si="9"/>
      </c>
      <c r="Q216" s="124">
        <f t="shared" si="10"/>
      </c>
    </row>
    <row r="217" spans="6:17" ht="12">
      <c r="F217" s="118">
        <f ca="1" t="shared" si="11"/>
      </c>
      <c r="I217" s="119">
        <f ca="1" t="shared" si="9"/>
      </c>
      <c r="Q217" s="124">
        <f t="shared" si="10"/>
      </c>
    </row>
    <row r="218" spans="6:17" ht="12">
      <c r="F218" s="118">
        <f ca="1" t="shared" si="11"/>
      </c>
      <c r="I218" s="119">
        <f ca="1" t="shared" si="9"/>
      </c>
      <c r="Q218" s="124">
        <f t="shared" si="10"/>
      </c>
    </row>
    <row r="219" spans="6:17" ht="12">
      <c r="F219" s="118">
        <f ca="1" t="shared" si="11"/>
      </c>
      <c r="I219" s="119">
        <f ca="1" t="shared" si="9"/>
      </c>
      <c r="Q219" s="124">
        <f t="shared" si="10"/>
      </c>
    </row>
    <row r="220" spans="6:17" ht="12">
      <c r="F220" s="118">
        <f ca="1" t="shared" si="11"/>
      </c>
      <c r="I220" s="119">
        <f ca="1" t="shared" si="9"/>
      </c>
      <c r="Q220" s="124">
        <f t="shared" si="10"/>
      </c>
    </row>
    <row r="221" spans="6:17" ht="12">
      <c r="F221" s="118">
        <f ca="1" t="shared" si="11"/>
      </c>
      <c r="I221" s="119">
        <f ca="1" t="shared" si="9"/>
      </c>
      <c r="Q221" s="124">
        <f t="shared" si="10"/>
      </c>
    </row>
    <row r="222" spans="6:17" ht="12">
      <c r="F222" s="118">
        <f ca="1" t="shared" si="11"/>
      </c>
      <c r="I222" s="119">
        <f ca="1" t="shared" si="9"/>
      </c>
      <c r="Q222" s="124">
        <f t="shared" si="10"/>
      </c>
    </row>
    <row r="223" spans="6:17" ht="12">
      <c r="F223" s="118">
        <f ca="1" t="shared" si="11"/>
      </c>
      <c r="I223" s="119">
        <f ca="1" t="shared" si="9"/>
      </c>
      <c r="Q223" s="124">
        <f t="shared" si="10"/>
      </c>
    </row>
    <row r="224" spans="6:17" ht="12">
      <c r="F224" s="118">
        <f ca="1" t="shared" si="11"/>
      </c>
      <c r="I224" s="119">
        <f ca="1" t="shared" si="9"/>
      </c>
      <c r="Q224" s="124">
        <f t="shared" si="10"/>
      </c>
    </row>
    <row r="225" spans="6:17" ht="12">
      <c r="F225" s="118">
        <f ca="1" t="shared" si="11"/>
      </c>
      <c r="I225" s="119">
        <f ca="1" t="shared" si="9"/>
      </c>
      <c r="Q225" s="124">
        <f t="shared" si="10"/>
      </c>
    </row>
    <row r="226" spans="6:17" ht="12">
      <c r="F226" s="118">
        <f ca="1" t="shared" si="11"/>
      </c>
      <c r="I226" s="119">
        <f ca="1" t="shared" si="9"/>
      </c>
      <c r="Q226" s="124">
        <f t="shared" si="10"/>
      </c>
    </row>
    <row r="227" spans="6:17" ht="12">
      <c r="F227" s="118">
        <f ca="1" t="shared" si="11"/>
      </c>
      <c r="I227" s="119">
        <f ca="1" t="shared" si="9"/>
      </c>
      <c r="Q227" s="124">
        <f t="shared" si="10"/>
      </c>
    </row>
    <row r="228" spans="6:17" ht="12">
      <c r="F228" s="118">
        <f ca="1" t="shared" si="11"/>
      </c>
      <c r="I228" s="119">
        <f ca="1" t="shared" si="9"/>
      </c>
      <c r="Q228" s="124">
        <f t="shared" si="10"/>
      </c>
    </row>
    <row r="229" spans="6:17" ht="12">
      <c r="F229" s="118">
        <f ca="1" t="shared" si="11"/>
      </c>
      <c r="I229" s="119">
        <f ca="1" t="shared" si="9"/>
      </c>
      <c r="Q229" s="124">
        <f t="shared" si="10"/>
      </c>
    </row>
    <row r="230" spans="6:17" ht="12">
      <c r="F230" s="118">
        <f ca="1" t="shared" si="11"/>
      </c>
      <c r="I230" s="119">
        <f ca="1" t="shared" si="9"/>
      </c>
      <c r="Q230" s="124">
        <f t="shared" si="10"/>
      </c>
    </row>
    <row r="231" spans="6:17" ht="12">
      <c r="F231" s="118">
        <f ca="1" t="shared" si="11"/>
      </c>
      <c r="I231" s="119">
        <f ca="1" t="shared" si="9"/>
      </c>
      <c r="Q231" s="124">
        <f t="shared" si="10"/>
      </c>
    </row>
    <row r="232" spans="6:17" ht="12">
      <c r="F232" s="118">
        <f ca="1" t="shared" si="11"/>
      </c>
      <c r="I232" s="119">
        <f ca="1" t="shared" si="9"/>
      </c>
      <c r="Q232" s="124">
        <f t="shared" si="10"/>
      </c>
    </row>
    <row r="233" spans="6:17" ht="12">
      <c r="F233" s="118">
        <f ca="1" t="shared" si="11"/>
      </c>
      <c r="I233" s="119">
        <f ca="1" t="shared" si="9"/>
      </c>
      <c r="Q233" s="124">
        <f t="shared" si="10"/>
      </c>
    </row>
    <row r="234" spans="6:17" ht="12">
      <c r="F234" s="118">
        <f ca="1" t="shared" si="11"/>
      </c>
      <c r="I234" s="119">
        <f ca="1" t="shared" si="9"/>
      </c>
      <c r="Q234" s="124">
        <f t="shared" si="10"/>
      </c>
    </row>
    <row r="235" spans="6:17" ht="12">
      <c r="F235" s="118">
        <f ca="1" t="shared" si="11"/>
      </c>
      <c r="I235" s="119">
        <f ca="1" t="shared" si="9"/>
      </c>
      <c r="Q235" s="124">
        <f t="shared" si="10"/>
      </c>
    </row>
    <row r="236" spans="6:17" ht="12">
      <c r="F236" s="118">
        <f ca="1" t="shared" si="11"/>
      </c>
      <c r="I236" s="119">
        <f ca="1" t="shared" si="9"/>
      </c>
      <c r="Q236" s="124">
        <f t="shared" si="10"/>
      </c>
    </row>
    <row r="237" spans="6:17" ht="12">
      <c r="F237" s="118">
        <f ca="1" t="shared" si="11"/>
      </c>
      <c r="I237" s="119">
        <f ca="1" t="shared" si="9"/>
      </c>
      <c r="Q237" s="124">
        <f t="shared" si="10"/>
      </c>
    </row>
    <row r="238" spans="6:17" ht="12">
      <c r="F238" s="118">
        <f ca="1" t="shared" si="11"/>
      </c>
      <c r="I238" s="119">
        <f ca="1" t="shared" si="9"/>
      </c>
      <c r="Q238" s="124">
        <f t="shared" si="10"/>
      </c>
    </row>
    <row r="239" spans="6:17" ht="12">
      <c r="F239" s="118">
        <f ca="1" t="shared" si="11"/>
      </c>
      <c r="I239" s="119">
        <f ca="1" t="shared" si="9"/>
      </c>
      <c r="Q239" s="124">
        <f t="shared" si="10"/>
      </c>
    </row>
    <row r="240" spans="6:17" ht="12">
      <c r="F240" s="118">
        <f ca="1" t="shared" si="11"/>
      </c>
      <c r="I240" s="119">
        <f ca="1" t="shared" si="9"/>
      </c>
      <c r="Q240" s="124">
        <f t="shared" si="10"/>
      </c>
    </row>
    <row r="241" spans="6:17" ht="12">
      <c r="F241" s="118">
        <f ca="1" t="shared" si="11"/>
      </c>
      <c r="I241" s="119">
        <f ca="1" t="shared" si="9"/>
      </c>
      <c r="Q241" s="124">
        <f t="shared" si="10"/>
      </c>
    </row>
    <row r="242" spans="6:17" ht="12">
      <c r="F242" s="118">
        <f ca="1" t="shared" si="11"/>
      </c>
      <c r="I242" s="119">
        <f ca="1" t="shared" si="9"/>
      </c>
      <c r="Q242" s="124">
        <f t="shared" si="10"/>
      </c>
    </row>
    <row r="243" spans="6:17" ht="12">
      <c r="F243" s="118">
        <f ca="1" t="shared" si="11"/>
      </c>
      <c r="I243" s="119">
        <f ca="1" t="shared" si="9"/>
      </c>
      <c r="Q243" s="124">
        <f t="shared" si="10"/>
      </c>
    </row>
    <row r="244" spans="6:17" ht="12">
      <c r="F244" s="118">
        <f ca="1" t="shared" si="11"/>
      </c>
      <c r="I244" s="119">
        <f ca="1" t="shared" si="9"/>
      </c>
      <c r="Q244" s="124">
        <f t="shared" si="10"/>
      </c>
    </row>
    <row r="245" spans="6:17" ht="12">
      <c r="F245" s="118">
        <f ca="1" t="shared" si="11"/>
      </c>
      <c r="I245" s="119">
        <f ca="1" t="shared" si="9"/>
      </c>
      <c r="Q245" s="124">
        <f t="shared" si="10"/>
      </c>
    </row>
    <row r="246" spans="6:17" ht="12">
      <c r="F246" s="118">
        <f ca="1" t="shared" si="11"/>
      </c>
      <c r="I246" s="119">
        <f ca="1" t="shared" si="9"/>
      </c>
      <c r="Q246" s="124">
        <f t="shared" si="10"/>
      </c>
    </row>
    <row r="247" spans="6:17" ht="12">
      <c r="F247" s="118">
        <f ca="1" t="shared" si="11"/>
      </c>
      <c r="I247" s="119">
        <f ca="1" t="shared" si="9"/>
      </c>
      <c r="Q247" s="124">
        <f t="shared" si="10"/>
      </c>
    </row>
    <row r="248" spans="6:17" ht="12">
      <c r="F248" s="118">
        <f ca="1" t="shared" si="11"/>
      </c>
      <c r="I248" s="119">
        <f ca="1" t="shared" si="9"/>
      </c>
      <c r="Q248" s="124">
        <f t="shared" si="10"/>
      </c>
    </row>
    <row r="249" spans="6:17" ht="12">
      <c r="F249" s="118">
        <f ca="1" t="shared" si="11"/>
      </c>
      <c r="I249" s="119">
        <f ca="1" t="shared" si="9"/>
      </c>
      <c r="Q249" s="124">
        <f t="shared" si="10"/>
      </c>
    </row>
    <row r="250" spans="6:17" ht="12">
      <c r="F250" s="118">
        <f ca="1" t="shared" si="11"/>
      </c>
      <c r="I250" s="119">
        <f ca="1" t="shared" si="9"/>
      </c>
      <c r="Q250" s="124">
        <f t="shared" si="10"/>
      </c>
    </row>
    <row r="251" spans="6:17" ht="12">
      <c r="F251" s="118">
        <f ca="1" t="shared" si="11"/>
      </c>
      <c r="I251" s="119">
        <f ca="1" t="shared" si="9"/>
      </c>
      <c r="Q251" s="124">
        <f t="shared" si="10"/>
      </c>
    </row>
    <row r="252" spans="6:17" ht="12">
      <c r="F252" s="118">
        <f ca="1" t="shared" si="11"/>
      </c>
      <c r="I252" s="119">
        <f ca="1" t="shared" si="9"/>
      </c>
      <c r="Q252" s="124">
        <f t="shared" si="10"/>
      </c>
    </row>
    <row r="253" spans="6:17" ht="12">
      <c r="F253" s="118">
        <f ca="1" t="shared" si="11"/>
      </c>
      <c r="I253" s="119">
        <f ca="1" t="shared" si="9"/>
      </c>
      <c r="Q253" s="124">
        <f t="shared" si="10"/>
      </c>
    </row>
    <row r="254" spans="6:17" ht="12">
      <c r="F254" s="118">
        <f ca="1" t="shared" si="11"/>
      </c>
      <c r="I254" s="119">
        <f ca="1" t="shared" si="9"/>
      </c>
      <c r="Q254" s="124">
        <f t="shared" si="10"/>
      </c>
    </row>
    <row r="255" spans="6:17" ht="12">
      <c r="F255" s="118">
        <f ca="1" t="shared" si="11"/>
      </c>
      <c r="I255" s="119">
        <f ca="1" t="shared" si="9"/>
      </c>
      <c r="Q255" s="124">
        <f t="shared" si="10"/>
      </c>
    </row>
    <row r="256" spans="6:17" ht="12">
      <c r="F256" s="118">
        <f ca="1" t="shared" si="11"/>
      </c>
      <c r="I256" s="119">
        <f ca="1" t="shared" si="9"/>
      </c>
      <c r="Q256" s="124">
        <f t="shared" si="10"/>
      </c>
    </row>
    <row r="257" spans="6:17" ht="12">
      <c r="F257" s="118">
        <f ca="1" t="shared" si="11"/>
      </c>
      <c r="I257" s="119">
        <f ca="1" t="shared" si="9"/>
      </c>
      <c r="Q257" s="124">
        <f t="shared" si="10"/>
      </c>
    </row>
    <row r="258" spans="6:17" ht="12">
      <c r="F258" s="118">
        <f ca="1" t="shared" si="11"/>
      </c>
      <c r="I258" s="119">
        <f ca="1" t="shared" si="9"/>
      </c>
      <c r="Q258" s="124">
        <f t="shared" si="10"/>
      </c>
    </row>
    <row r="259" spans="6:17" ht="12">
      <c r="F259" s="118">
        <f ca="1" t="shared" si="11"/>
      </c>
      <c r="I259" s="119">
        <f aca="true" ca="1" t="shared" si="12" ref="I259:I322">IF(P259="","",SUM(TODAY()-SUM(P259*139+(P259-1)*5+224+25)))</f>
      </c>
      <c r="Q259" s="124">
        <f aca="true" t="shared" si="13" ref="Q259:Q322">IF(A259="","",SUM(P259+R259+S259+T259+W259))</f>
      </c>
    </row>
    <row r="260" spans="6:17" ht="12">
      <c r="F260" s="118">
        <f ca="1" t="shared" si="11"/>
      </c>
      <c r="I260" s="119">
        <f ca="1" t="shared" si="12"/>
      </c>
      <c r="Q260" s="124">
        <f t="shared" si="13"/>
      </c>
    </row>
    <row r="261" spans="6:17" ht="12">
      <c r="F261" s="118">
        <f ca="1" t="shared" si="11"/>
      </c>
      <c r="I261" s="119">
        <f ca="1" t="shared" si="12"/>
      </c>
      <c r="Q261" s="124">
        <f t="shared" si="13"/>
      </c>
    </row>
    <row r="262" spans="6:17" ht="12">
      <c r="F262" s="118">
        <f ca="1" t="shared" si="11"/>
      </c>
      <c r="I262" s="119">
        <f ca="1" t="shared" si="12"/>
      </c>
      <c r="Q262" s="124">
        <f t="shared" si="13"/>
      </c>
    </row>
    <row r="263" spans="6:17" ht="12">
      <c r="F263" s="118">
        <f aca="true" ca="1" t="shared" si="14" ref="F263:F326">IF(P263="","",SUM(TODAY()-SUM(P263*139+(P263-1)*5+224+25)))</f>
      </c>
      <c r="I263" s="119">
        <f ca="1" t="shared" si="12"/>
      </c>
      <c r="Q263" s="124">
        <f t="shared" si="13"/>
      </c>
    </row>
    <row r="264" spans="6:17" ht="12">
      <c r="F264" s="118">
        <f ca="1" t="shared" si="14"/>
      </c>
      <c r="I264" s="119">
        <f ca="1" t="shared" si="12"/>
      </c>
      <c r="Q264" s="124">
        <f t="shared" si="13"/>
      </c>
    </row>
    <row r="265" spans="6:17" ht="12">
      <c r="F265" s="118">
        <f ca="1" t="shared" si="14"/>
      </c>
      <c r="I265" s="119">
        <f ca="1" t="shared" si="12"/>
      </c>
      <c r="Q265" s="124">
        <f t="shared" si="13"/>
      </c>
    </row>
    <row r="266" spans="6:17" ht="12">
      <c r="F266" s="118">
        <f ca="1" t="shared" si="14"/>
      </c>
      <c r="I266" s="119">
        <f ca="1" t="shared" si="12"/>
      </c>
      <c r="Q266" s="124">
        <f t="shared" si="13"/>
      </c>
    </row>
    <row r="267" spans="6:17" ht="12">
      <c r="F267" s="118">
        <f ca="1" t="shared" si="14"/>
      </c>
      <c r="I267" s="119">
        <f ca="1" t="shared" si="12"/>
      </c>
      <c r="Q267" s="124">
        <f t="shared" si="13"/>
      </c>
    </row>
    <row r="268" spans="6:17" ht="12">
      <c r="F268" s="118">
        <f ca="1" t="shared" si="14"/>
      </c>
      <c r="I268" s="119">
        <f ca="1" t="shared" si="12"/>
      </c>
      <c r="Q268" s="124">
        <f t="shared" si="13"/>
      </c>
    </row>
    <row r="269" spans="6:17" ht="12">
      <c r="F269" s="118">
        <f ca="1" t="shared" si="14"/>
      </c>
      <c r="I269" s="119">
        <f ca="1" t="shared" si="12"/>
      </c>
      <c r="Q269" s="124">
        <f t="shared" si="13"/>
      </c>
    </row>
    <row r="270" spans="6:17" ht="12">
      <c r="F270" s="118">
        <f ca="1" t="shared" si="14"/>
      </c>
      <c r="I270" s="119">
        <f ca="1" t="shared" si="12"/>
      </c>
      <c r="Q270" s="124">
        <f t="shared" si="13"/>
      </c>
    </row>
    <row r="271" spans="6:17" ht="12">
      <c r="F271" s="118">
        <f ca="1" t="shared" si="14"/>
      </c>
      <c r="I271" s="119">
        <f ca="1" t="shared" si="12"/>
      </c>
      <c r="Q271" s="124">
        <f t="shared" si="13"/>
      </c>
    </row>
    <row r="272" spans="6:17" ht="12">
      <c r="F272" s="118">
        <f ca="1" t="shared" si="14"/>
      </c>
      <c r="I272" s="119">
        <f ca="1" t="shared" si="12"/>
      </c>
      <c r="Q272" s="124">
        <f t="shared" si="13"/>
      </c>
    </row>
    <row r="273" spans="6:17" ht="12">
      <c r="F273" s="118">
        <f ca="1" t="shared" si="14"/>
      </c>
      <c r="I273" s="119">
        <f ca="1" t="shared" si="12"/>
      </c>
      <c r="Q273" s="124">
        <f t="shared" si="13"/>
      </c>
    </row>
    <row r="274" spans="6:17" ht="12">
      <c r="F274" s="118">
        <f ca="1" t="shared" si="14"/>
      </c>
      <c r="I274" s="119">
        <f ca="1" t="shared" si="12"/>
      </c>
      <c r="Q274" s="124">
        <f t="shared" si="13"/>
      </c>
    </row>
    <row r="275" spans="6:17" ht="12">
      <c r="F275" s="118">
        <f ca="1" t="shared" si="14"/>
      </c>
      <c r="I275" s="119">
        <f ca="1" t="shared" si="12"/>
      </c>
      <c r="Q275" s="124">
        <f t="shared" si="13"/>
      </c>
    </row>
    <row r="276" spans="6:17" ht="12">
      <c r="F276" s="118">
        <f ca="1" t="shared" si="14"/>
      </c>
      <c r="I276" s="119">
        <f ca="1" t="shared" si="12"/>
      </c>
      <c r="Q276" s="124">
        <f t="shared" si="13"/>
      </c>
    </row>
    <row r="277" spans="6:17" ht="12">
      <c r="F277" s="118">
        <f ca="1" t="shared" si="14"/>
      </c>
      <c r="I277" s="119">
        <f ca="1" t="shared" si="12"/>
      </c>
      <c r="Q277" s="124">
        <f t="shared" si="13"/>
      </c>
    </row>
    <row r="278" spans="6:17" ht="12">
      <c r="F278" s="118">
        <f ca="1" t="shared" si="14"/>
      </c>
      <c r="I278" s="119">
        <f ca="1" t="shared" si="12"/>
      </c>
      <c r="Q278" s="124">
        <f t="shared" si="13"/>
      </c>
    </row>
    <row r="279" spans="6:17" ht="12">
      <c r="F279" s="118">
        <f ca="1" t="shared" si="14"/>
      </c>
      <c r="I279" s="119">
        <f ca="1" t="shared" si="12"/>
      </c>
      <c r="Q279" s="124">
        <f t="shared" si="13"/>
      </c>
    </row>
    <row r="280" spans="6:17" ht="12">
      <c r="F280" s="118">
        <f ca="1" t="shared" si="14"/>
      </c>
      <c r="I280" s="119">
        <f ca="1" t="shared" si="12"/>
      </c>
      <c r="Q280" s="124">
        <f t="shared" si="13"/>
      </c>
    </row>
    <row r="281" spans="6:17" ht="12">
      <c r="F281" s="118">
        <f ca="1" t="shared" si="14"/>
      </c>
      <c r="I281" s="119">
        <f ca="1" t="shared" si="12"/>
      </c>
      <c r="Q281" s="124">
        <f t="shared" si="13"/>
      </c>
    </row>
    <row r="282" spans="6:17" ht="12">
      <c r="F282" s="118">
        <f ca="1" t="shared" si="14"/>
      </c>
      <c r="I282" s="119">
        <f ca="1" t="shared" si="12"/>
      </c>
      <c r="Q282" s="124">
        <f t="shared" si="13"/>
      </c>
    </row>
    <row r="283" spans="6:17" ht="12">
      <c r="F283" s="118">
        <f ca="1" t="shared" si="14"/>
      </c>
      <c r="I283" s="119">
        <f ca="1" t="shared" si="12"/>
      </c>
      <c r="Q283" s="124">
        <f t="shared" si="13"/>
      </c>
    </row>
    <row r="284" spans="6:17" ht="12">
      <c r="F284" s="118">
        <f ca="1" t="shared" si="14"/>
      </c>
      <c r="I284" s="119">
        <f ca="1" t="shared" si="12"/>
      </c>
      <c r="Q284" s="124">
        <f t="shared" si="13"/>
      </c>
    </row>
    <row r="285" spans="6:17" ht="12">
      <c r="F285" s="118">
        <f ca="1" t="shared" si="14"/>
      </c>
      <c r="I285" s="119">
        <f ca="1" t="shared" si="12"/>
      </c>
      <c r="Q285" s="124">
        <f t="shared" si="13"/>
      </c>
    </row>
    <row r="286" spans="6:17" ht="12">
      <c r="F286" s="118">
        <f ca="1" t="shared" si="14"/>
      </c>
      <c r="I286" s="119">
        <f ca="1" t="shared" si="12"/>
      </c>
      <c r="Q286" s="124">
        <f t="shared" si="13"/>
      </c>
    </row>
    <row r="287" spans="6:17" ht="12">
      <c r="F287" s="118">
        <f ca="1" t="shared" si="14"/>
      </c>
      <c r="I287" s="119">
        <f ca="1" t="shared" si="12"/>
      </c>
      <c r="Q287" s="124">
        <f t="shared" si="13"/>
      </c>
    </row>
    <row r="288" spans="6:17" ht="12">
      <c r="F288" s="118">
        <f ca="1" t="shared" si="14"/>
      </c>
      <c r="I288" s="119">
        <f ca="1" t="shared" si="12"/>
      </c>
      <c r="Q288" s="124">
        <f t="shared" si="13"/>
      </c>
    </row>
    <row r="289" spans="6:17" ht="12">
      <c r="F289" s="118">
        <f ca="1" t="shared" si="14"/>
      </c>
      <c r="I289" s="119">
        <f ca="1" t="shared" si="12"/>
      </c>
      <c r="Q289" s="124">
        <f t="shared" si="13"/>
      </c>
    </row>
    <row r="290" spans="6:17" ht="12">
      <c r="F290" s="118">
        <f ca="1" t="shared" si="14"/>
      </c>
      <c r="I290" s="119">
        <f ca="1" t="shared" si="12"/>
      </c>
      <c r="Q290" s="124">
        <f t="shared" si="13"/>
      </c>
    </row>
    <row r="291" spans="6:17" ht="12">
      <c r="F291" s="118">
        <f ca="1" t="shared" si="14"/>
      </c>
      <c r="I291" s="119">
        <f ca="1" t="shared" si="12"/>
      </c>
      <c r="Q291" s="124">
        <f t="shared" si="13"/>
      </c>
    </row>
    <row r="292" spans="6:17" ht="12">
      <c r="F292" s="118">
        <f ca="1" t="shared" si="14"/>
      </c>
      <c r="I292" s="119">
        <f ca="1" t="shared" si="12"/>
      </c>
      <c r="Q292" s="124">
        <f t="shared" si="13"/>
      </c>
    </row>
    <row r="293" spans="6:17" ht="12">
      <c r="F293" s="118">
        <f ca="1" t="shared" si="14"/>
      </c>
      <c r="I293" s="119">
        <f ca="1" t="shared" si="12"/>
      </c>
      <c r="Q293" s="124">
        <f t="shared" si="13"/>
      </c>
    </row>
    <row r="294" spans="6:17" ht="12">
      <c r="F294" s="118">
        <f ca="1" t="shared" si="14"/>
      </c>
      <c r="I294" s="119">
        <f ca="1" t="shared" si="12"/>
      </c>
      <c r="Q294" s="124">
        <f t="shared" si="13"/>
      </c>
    </row>
    <row r="295" spans="6:17" ht="12">
      <c r="F295" s="118">
        <f ca="1" t="shared" si="14"/>
      </c>
      <c r="I295" s="119">
        <f ca="1" t="shared" si="12"/>
      </c>
      <c r="Q295" s="124">
        <f t="shared" si="13"/>
      </c>
    </row>
    <row r="296" spans="6:17" ht="12">
      <c r="F296" s="118">
        <f ca="1" t="shared" si="14"/>
      </c>
      <c r="I296" s="119">
        <f ca="1" t="shared" si="12"/>
      </c>
      <c r="Q296" s="124">
        <f t="shared" si="13"/>
      </c>
    </row>
    <row r="297" spans="6:17" ht="12">
      <c r="F297" s="118">
        <f ca="1" t="shared" si="14"/>
      </c>
      <c r="I297" s="119">
        <f ca="1" t="shared" si="12"/>
      </c>
      <c r="Q297" s="124">
        <f t="shared" si="13"/>
      </c>
    </row>
    <row r="298" spans="6:17" ht="12">
      <c r="F298" s="118">
        <f ca="1" t="shared" si="14"/>
      </c>
      <c r="I298" s="119">
        <f ca="1" t="shared" si="12"/>
      </c>
      <c r="Q298" s="124">
        <f t="shared" si="13"/>
      </c>
    </row>
    <row r="299" spans="6:17" ht="12">
      <c r="F299" s="118">
        <f ca="1" t="shared" si="14"/>
      </c>
      <c r="I299" s="119">
        <f ca="1" t="shared" si="12"/>
      </c>
      <c r="Q299" s="124">
        <f t="shared" si="13"/>
      </c>
    </row>
    <row r="300" spans="6:17" ht="12">
      <c r="F300" s="118">
        <f ca="1" t="shared" si="14"/>
      </c>
      <c r="I300" s="119">
        <f ca="1" t="shared" si="12"/>
      </c>
      <c r="Q300" s="124">
        <f t="shared" si="13"/>
      </c>
    </row>
    <row r="301" spans="6:17" ht="12">
      <c r="F301" s="118">
        <f ca="1" t="shared" si="14"/>
      </c>
      <c r="I301" s="119">
        <f ca="1" t="shared" si="12"/>
      </c>
      <c r="Q301" s="124">
        <f t="shared" si="13"/>
      </c>
    </row>
    <row r="302" spans="6:17" ht="12">
      <c r="F302" s="118">
        <f ca="1" t="shared" si="14"/>
      </c>
      <c r="I302" s="119">
        <f ca="1" t="shared" si="12"/>
      </c>
      <c r="Q302" s="124">
        <f t="shared" si="13"/>
      </c>
    </row>
    <row r="303" spans="6:17" ht="12">
      <c r="F303" s="118">
        <f ca="1" t="shared" si="14"/>
      </c>
      <c r="I303" s="119">
        <f ca="1" t="shared" si="12"/>
      </c>
      <c r="Q303" s="124">
        <f t="shared" si="13"/>
      </c>
    </row>
    <row r="304" spans="6:17" ht="12">
      <c r="F304" s="118">
        <f ca="1" t="shared" si="14"/>
      </c>
      <c r="I304" s="119">
        <f ca="1" t="shared" si="12"/>
      </c>
      <c r="Q304" s="124">
        <f t="shared" si="13"/>
      </c>
    </row>
    <row r="305" spans="6:17" ht="12">
      <c r="F305" s="118">
        <f ca="1" t="shared" si="14"/>
      </c>
      <c r="I305" s="119">
        <f ca="1" t="shared" si="12"/>
      </c>
      <c r="Q305" s="124">
        <f t="shared" si="13"/>
      </c>
    </row>
    <row r="306" spans="6:17" ht="12">
      <c r="F306" s="118">
        <f ca="1" t="shared" si="14"/>
      </c>
      <c r="I306" s="119">
        <f ca="1" t="shared" si="12"/>
      </c>
      <c r="Q306" s="124">
        <f t="shared" si="13"/>
      </c>
    </row>
    <row r="307" spans="6:17" ht="12">
      <c r="F307" s="118">
        <f ca="1" t="shared" si="14"/>
      </c>
      <c r="I307" s="119">
        <f ca="1" t="shared" si="12"/>
      </c>
      <c r="Q307" s="124">
        <f t="shared" si="13"/>
      </c>
    </row>
    <row r="308" spans="6:17" ht="12">
      <c r="F308" s="118">
        <f ca="1" t="shared" si="14"/>
      </c>
      <c r="I308" s="119">
        <f ca="1" t="shared" si="12"/>
      </c>
      <c r="Q308" s="124">
        <f t="shared" si="13"/>
      </c>
    </row>
    <row r="309" spans="6:17" ht="12">
      <c r="F309" s="118">
        <f ca="1" t="shared" si="14"/>
      </c>
      <c r="I309" s="119">
        <f ca="1" t="shared" si="12"/>
      </c>
      <c r="Q309" s="124">
        <f t="shared" si="13"/>
      </c>
    </row>
    <row r="310" spans="6:17" ht="12">
      <c r="F310" s="118">
        <f ca="1" t="shared" si="14"/>
      </c>
      <c r="I310" s="119">
        <f ca="1" t="shared" si="12"/>
      </c>
      <c r="Q310" s="124">
        <f t="shared" si="13"/>
      </c>
    </row>
    <row r="311" spans="6:17" ht="12">
      <c r="F311" s="118">
        <f ca="1" t="shared" si="14"/>
      </c>
      <c r="I311" s="119">
        <f ca="1" t="shared" si="12"/>
      </c>
      <c r="Q311" s="124">
        <f t="shared" si="13"/>
      </c>
    </row>
    <row r="312" spans="6:17" ht="12">
      <c r="F312" s="118">
        <f ca="1" t="shared" si="14"/>
      </c>
      <c r="I312" s="119">
        <f ca="1" t="shared" si="12"/>
      </c>
      <c r="Q312" s="124">
        <f t="shared" si="13"/>
      </c>
    </row>
    <row r="313" spans="6:17" ht="12">
      <c r="F313" s="118">
        <f ca="1" t="shared" si="14"/>
      </c>
      <c r="I313" s="119">
        <f ca="1" t="shared" si="12"/>
      </c>
      <c r="Q313" s="124">
        <f t="shared" si="13"/>
      </c>
    </row>
    <row r="314" spans="6:17" ht="12">
      <c r="F314" s="118">
        <f ca="1" t="shared" si="14"/>
      </c>
      <c r="I314" s="119">
        <f ca="1" t="shared" si="12"/>
      </c>
      <c r="Q314" s="124">
        <f t="shared" si="13"/>
      </c>
    </row>
    <row r="315" spans="6:17" ht="12">
      <c r="F315" s="118">
        <f ca="1" t="shared" si="14"/>
      </c>
      <c r="I315" s="119">
        <f ca="1" t="shared" si="12"/>
      </c>
      <c r="Q315" s="124">
        <f t="shared" si="13"/>
      </c>
    </row>
    <row r="316" spans="6:17" ht="12">
      <c r="F316" s="118">
        <f ca="1" t="shared" si="14"/>
      </c>
      <c r="I316" s="119">
        <f ca="1" t="shared" si="12"/>
      </c>
      <c r="Q316" s="124">
        <f t="shared" si="13"/>
      </c>
    </row>
    <row r="317" spans="6:17" ht="12">
      <c r="F317" s="118">
        <f ca="1" t="shared" si="14"/>
      </c>
      <c r="I317" s="119">
        <f ca="1" t="shared" si="12"/>
      </c>
      <c r="Q317" s="124">
        <f t="shared" si="13"/>
      </c>
    </row>
    <row r="318" spans="6:17" ht="12">
      <c r="F318" s="118">
        <f ca="1" t="shared" si="14"/>
      </c>
      <c r="I318" s="119">
        <f ca="1" t="shared" si="12"/>
      </c>
      <c r="Q318" s="124">
        <f t="shared" si="13"/>
      </c>
    </row>
    <row r="319" spans="6:17" ht="12">
      <c r="F319" s="118">
        <f ca="1" t="shared" si="14"/>
      </c>
      <c r="I319" s="119">
        <f ca="1" t="shared" si="12"/>
      </c>
      <c r="Q319" s="124">
        <f t="shared" si="13"/>
      </c>
    </row>
    <row r="320" spans="6:17" ht="12">
      <c r="F320" s="118">
        <f ca="1" t="shared" si="14"/>
      </c>
      <c r="I320" s="119">
        <f ca="1" t="shared" si="12"/>
      </c>
      <c r="Q320" s="124">
        <f t="shared" si="13"/>
      </c>
    </row>
    <row r="321" spans="6:17" ht="12">
      <c r="F321" s="118">
        <f ca="1" t="shared" si="14"/>
      </c>
      <c r="I321" s="119">
        <f ca="1" t="shared" si="12"/>
      </c>
      <c r="Q321" s="124">
        <f t="shared" si="13"/>
      </c>
    </row>
    <row r="322" spans="6:17" ht="12">
      <c r="F322" s="118">
        <f ca="1" t="shared" si="14"/>
      </c>
      <c r="I322" s="119">
        <f ca="1" t="shared" si="12"/>
      </c>
      <c r="Q322" s="124">
        <f t="shared" si="13"/>
      </c>
    </row>
    <row r="323" spans="6:17" ht="12">
      <c r="F323" s="118">
        <f ca="1" t="shared" si="14"/>
      </c>
      <c r="I323" s="119">
        <f aca="true" ca="1" t="shared" si="15" ref="I323:I386">IF(P323="","",SUM(TODAY()-SUM(P323*139+(P323-1)*5+224+25)))</f>
      </c>
      <c r="Q323" s="124">
        <f aca="true" t="shared" si="16" ref="Q323:Q386">IF(A323="","",SUM(P323+R323+S323+T323+W323))</f>
      </c>
    </row>
    <row r="324" spans="6:17" ht="12">
      <c r="F324" s="118">
        <f ca="1" t="shared" si="14"/>
      </c>
      <c r="I324" s="119">
        <f ca="1" t="shared" si="15"/>
      </c>
      <c r="Q324" s="124">
        <f t="shared" si="16"/>
      </c>
    </row>
    <row r="325" spans="6:17" ht="12">
      <c r="F325" s="118">
        <f ca="1" t="shared" si="14"/>
      </c>
      <c r="I325" s="119">
        <f ca="1" t="shared" si="15"/>
      </c>
      <c r="Q325" s="124">
        <f t="shared" si="16"/>
      </c>
    </row>
    <row r="326" spans="6:17" ht="12">
      <c r="F326" s="118">
        <f ca="1" t="shared" si="14"/>
      </c>
      <c r="I326" s="119">
        <f ca="1" t="shared" si="15"/>
      </c>
      <c r="Q326" s="124">
        <f t="shared" si="16"/>
      </c>
    </row>
    <row r="327" spans="6:17" ht="12">
      <c r="F327" s="118">
        <f aca="true" ca="1" t="shared" si="17" ref="F327:F390">IF(P327="","",SUM(TODAY()-SUM(P327*139+(P327-1)*5+224+25)))</f>
      </c>
      <c r="I327" s="119">
        <f ca="1" t="shared" si="15"/>
      </c>
      <c r="Q327" s="124">
        <f t="shared" si="16"/>
      </c>
    </row>
    <row r="328" spans="6:17" ht="12">
      <c r="F328" s="118">
        <f ca="1" t="shared" si="17"/>
      </c>
      <c r="I328" s="119">
        <f ca="1" t="shared" si="15"/>
      </c>
      <c r="Q328" s="124">
        <f t="shared" si="16"/>
      </c>
    </row>
    <row r="329" spans="6:17" ht="12">
      <c r="F329" s="118">
        <f ca="1" t="shared" si="17"/>
      </c>
      <c r="I329" s="119">
        <f ca="1" t="shared" si="15"/>
      </c>
      <c r="Q329" s="124">
        <f t="shared" si="16"/>
      </c>
    </row>
    <row r="330" spans="6:17" ht="12">
      <c r="F330" s="118">
        <f ca="1" t="shared" si="17"/>
      </c>
      <c r="I330" s="119">
        <f ca="1" t="shared" si="15"/>
      </c>
      <c r="Q330" s="124">
        <f t="shared" si="16"/>
      </c>
    </row>
    <row r="331" spans="6:17" ht="12">
      <c r="F331" s="118">
        <f ca="1" t="shared" si="17"/>
      </c>
      <c r="I331" s="119">
        <f ca="1" t="shared" si="15"/>
      </c>
      <c r="Q331" s="124">
        <f t="shared" si="16"/>
      </c>
    </row>
    <row r="332" spans="6:17" ht="12">
      <c r="F332" s="118">
        <f ca="1" t="shared" si="17"/>
      </c>
      <c r="I332" s="119">
        <f ca="1" t="shared" si="15"/>
      </c>
      <c r="Q332" s="124">
        <f t="shared" si="16"/>
      </c>
    </row>
    <row r="333" spans="6:17" ht="12">
      <c r="F333" s="118">
        <f ca="1" t="shared" si="17"/>
      </c>
      <c r="I333" s="119">
        <f ca="1" t="shared" si="15"/>
      </c>
      <c r="Q333" s="124">
        <f t="shared" si="16"/>
      </c>
    </row>
    <row r="334" spans="6:17" ht="12">
      <c r="F334" s="118">
        <f ca="1" t="shared" si="17"/>
      </c>
      <c r="I334" s="119">
        <f ca="1" t="shared" si="15"/>
      </c>
      <c r="Q334" s="124">
        <f t="shared" si="16"/>
      </c>
    </row>
    <row r="335" spans="6:17" ht="12">
      <c r="F335" s="118">
        <f ca="1" t="shared" si="17"/>
      </c>
      <c r="I335" s="119">
        <f ca="1" t="shared" si="15"/>
      </c>
      <c r="Q335" s="124">
        <f t="shared" si="16"/>
      </c>
    </row>
    <row r="336" spans="6:17" ht="12">
      <c r="F336" s="118">
        <f ca="1" t="shared" si="17"/>
      </c>
      <c r="I336" s="119">
        <f ca="1" t="shared" si="15"/>
      </c>
      <c r="Q336" s="124">
        <f t="shared" si="16"/>
      </c>
    </row>
    <row r="337" spans="6:17" ht="12">
      <c r="F337" s="118">
        <f ca="1" t="shared" si="17"/>
      </c>
      <c r="I337" s="119">
        <f ca="1" t="shared" si="15"/>
      </c>
      <c r="Q337" s="124">
        <f t="shared" si="16"/>
      </c>
    </row>
    <row r="338" spans="6:17" ht="12">
      <c r="F338" s="118">
        <f ca="1" t="shared" si="17"/>
      </c>
      <c r="I338" s="119">
        <f ca="1" t="shared" si="15"/>
      </c>
      <c r="Q338" s="124">
        <f t="shared" si="16"/>
      </c>
    </row>
    <row r="339" spans="6:17" ht="12">
      <c r="F339" s="118">
        <f ca="1" t="shared" si="17"/>
      </c>
      <c r="I339" s="119">
        <f ca="1" t="shared" si="15"/>
      </c>
      <c r="Q339" s="124">
        <f t="shared" si="16"/>
      </c>
    </row>
    <row r="340" spans="6:17" ht="12">
      <c r="F340" s="118">
        <f ca="1" t="shared" si="17"/>
      </c>
      <c r="I340" s="119">
        <f ca="1" t="shared" si="15"/>
      </c>
      <c r="Q340" s="124">
        <f t="shared" si="16"/>
      </c>
    </row>
    <row r="341" spans="6:17" ht="12">
      <c r="F341" s="118">
        <f ca="1" t="shared" si="17"/>
      </c>
      <c r="I341" s="119">
        <f ca="1" t="shared" si="15"/>
      </c>
      <c r="Q341" s="124">
        <f t="shared" si="16"/>
      </c>
    </row>
    <row r="342" spans="6:17" ht="12">
      <c r="F342" s="118">
        <f ca="1" t="shared" si="17"/>
      </c>
      <c r="I342" s="119">
        <f ca="1" t="shared" si="15"/>
      </c>
      <c r="Q342" s="124">
        <f t="shared" si="16"/>
      </c>
    </row>
    <row r="343" spans="6:17" ht="12">
      <c r="F343" s="118">
        <f ca="1" t="shared" si="17"/>
      </c>
      <c r="I343" s="119">
        <f ca="1" t="shared" si="15"/>
      </c>
      <c r="Q343" s="124">
        <f t="shared" si="16"/>
      </c>
    </row>
    <row r="344" spans="6:17" ht="12">
      <c r="F344" s="118">
        <f ca="1" t="shared" si="17"/>
      </c>
      <c r="I344" s="119">
        <f ca="1" t="shared" si="15"/>
      </c>
      <c r="Q344" s="124">
        <f t="shared" si="16"/>
      </c>
    </row>
    <row r="345" spans="6:17" ht="12">
      <c r="F345" s="118">
        <f ca="1" t="shared" si="17"/>
      </c>
      <c r="I345" s="119">
        <f ca="1" t="shared" si="15"/>
      </c>
      <c r="Q345" s="124">
        <f t="shared" si="16"/>
      </c>
    </row>
    <row r="346" spans="6:17" ht="12">
      <c r="F346" s="118">
        <f ca="1" t="shared" si="17"/>
      </c>
      <c r="I346" s="119">
        <f ca="1" t="shared" si="15"/>
      </c>
      <c r="Q346" s="124">
        <f t="shared" si="16"/>
      </c>
    </row>
    <row r="347" spans="6:17" ht="12">
      <c r="F347" s="118">
        <f ca="1" t="shared" si="17"/>
      </c>
      <c r="I347" s="119">
        <f ca="1" t="shared" si="15"/>
      </c>
      <c r="Q347" s="124">
        <f t="shared" si="16"/>
      </c>
    </row>
    <row r="348" spans="6:17" ht="12">
      <c r="F348" s="118">
        <f ca="1" t="shared" si="17"/>
      </c>
      <c r="I348" s="119">
        <f ca="1" t="shared" si="15"/>
      </c>
      <c r="Q348" s="124">
        <f t="shared" si="16"/>
      </c>
    </row>
    <row r="349" spans="6:17" ht="12">
      <c r="F349" s="118">
        <f ca="1" t="shared" si="17"/>
      </c>
      <c r="I349" s="119">
        <f ca="1" t="shared" si="15"/>
      </c>
      <c r="Q349" s="124">
        <f t="shared" si="16"/>
      </c>
    </row>
    <row r="350" spans="6:17" ht="12">
      <c r="F350" s="118">
        <f ca="1" t="shared" si="17"/>
      </c>
      <c r="I350" s="119">
        <f ca="1" t="shared" si="15"/>
      </c>
      <c r="Q350" s="124">
        <f t="shared" si="16"/>
      </c>
    </row>
    <row r="351" spans="6:17" ht="12">
      <c r="F351" s="118">
        <f ca="1" t="shared" si="17"/>
      </c>
      <c r="I351" s="119">
        <f ca="1" t="shared" si="15"/>
      </c>
      <c r="Q351" s="124">
        <f t="shared" si="16"/>
      </c>
    </row>
    <row r="352" spans="6:17" ht="12">
      <c r="F352" s="118">
        <f ca="1" t="shared" si="17"/>
      </c>
      <c r="I352" s="119">
        <f ca="1" t="shared" si="15"/>
      </c>
      <c r="Q352" s="124">
        <f t="shared" si="16"/>
      </c>
    </row>
    <row r="353" spans="6:17" ht="12">
      <c r="F353" s="118">
        <f ca="1" t="shared" si="17"/>
      </c>
      <c r="I353" s="119">
        <f ca="1" t="shared" si="15"/>
      </c>
      <c r="Q353" s="124">
        <f t="shared" si="16"/>
      </c>
    </row>
    <row r="354" spans="6:17" ht="12">
      <c r="F354" s="118">
        <f ca="1" t="shared" si="17"/>
      </c>
      <c r="I354" s="119">
        <f ca="1" t="shared" si="15"/>
      </c>
      <c r="Q354" s="124">
        <f t="shared" si="16"/>
      </c>
    </row>
    <row r="355" spans="6:17" ht="12">
      <c r="F355" s="118">
        <f ca="1" t="shared" si="17"/>
      </c>
      <c r="I355" s="119">
        <f ca="1" t="shared" si="15"/>
      </c>
      <c r="Q355" s="124">
        <f t="shared" si="16"/>
      </c>
    </row>
    <row r="356" spans="6:17" ht="12">
      <c r="F356" s="118">
        <f ca="1" t="shared" si="17"/>
      </c>
      <c r="I356" s="119">
        <f ca="1" t="shared" si="15"/>
      </c>
      <c r="Q356" s="124">
        <f t="shared" si="16"/>
      </c>
    </row>
    <row r="357" spans="6:17" ht="12">
      <c r="F357" s="118">
        <f ca="1" t="shared" si="17"/>
      </c>
      <c r="I357" s="119">
        <f ca="1" t="shared" si="15"/>
      </c>
      <c r="Q357" s="124">
        <f t="shared" si="16"/>
      </c>
    </row>
    <row r="358" spans="6:17" ht="12">
      <c r="F358" s="118">
        <f ca="1" t="shared" si="17"/>
      </c>
      <c r="I358" s="119">
        <f ca="1" t="shared" si="15"/>
      </c>
      <c r="Q358" s="124">
        <f t="shared" si="16"/>
      </c>
    </row>
    <row r="359" spans="6:17" ht="12">
      <c r="F359" s="118">
        <f ca="1" t="shared" si="17"/>
      </c>
      <c r="I359" s="119">
        <f ca="1" t="shared" si="15"/>
      </c>
      <c r="Q359" s="124">
        <f t="shared" si="16"/>
      </c>
    </row>
    <row r="360" spans="6:17" ht="12">
      <c r="F360" s="118">
        <f ca="1" t="shared" si="17"/>
      </c>
      <c r="I360" s="119">
        <f ca="1" t="shared" si="15"/>
      </c>
      <c r="Q360" s="124">
        <f t="shared" si="16"/>
      </c>
    </row>
    <row r="361" spans="6:17" ht="12">
      <c r="F361" s="118">
        <f ca="1" t="shared" si="17"/>
      </c>
      <c r="I361" s="119">
        <f ca="1" t="shared" si="15"/>
      </c>
      <c r="Q361" s="124">
        <f t="shared" si="16"/>
      </c>
    </row>
    <row r="362" spans="6:17" ht="12">
      <c r="F362" s="118">
        <f ca="1" t="shared" si="17"/>
      </c>
      <c r="I362" s="119">
        <f ca="1" t="shared" si="15"/>
      </c>
      <c r="Q362" s="124">
        <f t="shared" si="16"/>
      </c>
    </row>
    <row r="363" spans="6:17" ht="12">
      <c r="F363" s="118">
        <f ca="1" t="shared" si="17"/>
      </c>
      <c r="I363" s="119">
        <f ca="1" t="shared" si="15"/>
      </c>
      <c r="Q363" s="124">
        <f t="shared" si="16"/>
      </c>
    </row>
    <row r="364" spans="6:17" ht="12">
      <c r="F364" s="118">
        <f ca="1" t="shared" si="17"/>
      </c>
      <c r="I364" s="119">
        <f ca="1" t="shared" si="15"/>
      </c>
      <c r="Q364" s="124">
        <f t="shared" si="16"/>
      </c>
    </row>
    <row r="365" spans="6:17" ht="12">
      <c r="F365" s="118">
        <f ca="1" t="shared" si="17"/>
      </c>
      <c r="I365" s="119">
        <f ca="1" t="shared" si="15"/>
      </c>
      <c r="Q365" s="124">
        <f t="shared" si="16"/>
      </c>
    </row>
    <row r="366" spans="6:17" ht="12">
      <c r="F366" s="118">
        <f ca="1" t="shared" si="17"/>
      </c>
      <c r="I366" s="119">
        <f ca="1" t="shared" si="15"/>
      </c>
      <c r="Q366" s="124">
        <f t="shared" si="16"/>
      </c>
    </row>
    <row r="367" spans="6:17" ht="12">
      <c r="F367" s="118">
        <f ca="1" t="shared" si="17"/>
      </c>
      <c r="I367" s="119">
        <f ca="1" t="shared" si="15"/>
      </c>
      <c r="Q367" s="124">
        <f t="shared" si="16"/>
      </c>
    </row>
    <row r="368" spans="6:17" ht="12">
      <c r="F368" s="118">
        <f ca="1" t="shared" si="17"/>
      </c>
      <c r="I368" s="119">
        <f ca="1" t="shared" si="15"/>
      </c>
      <c r="Q368" s="124">
        <f t="shared" si="16"/>
      </c>
    </row>
    <row r="369" spans="6:17" ht="12">
      <c r="F369" s="118">
        <f ca="1" t="shared" si="17"/>
      </c>
      <c r="I369" s="119">
        <f ca="1" t="shared" si="15"/>
      </c>
      <c r="Q369" s="124">
        <f t="shared" si="16"/>
      </c>
    </row>
    <row r="370" spans="6:17" ht="12">
      <c r="F370" s="118">
        <f ca="1" t="shared" si="17"/>
      </c>
      <c r="I370" s="119">
        <f ca="1" t="shared" si="15"/>
      </c>
      <c r="Q370" s="124">
        <f t="shared" si="16"/>
      </c>
    </row>
    <row r="371" spans="6:17" ht="12">
      <c r="F371" s="118">
        <f ca="1" t="shared" si="17"/>
      </c>
      <c r="I371" s="119">
        <f ca="1" t="shared" si="15"/>
      </c>
      <c r="Q371" s="124">
        <f t="shared" si="16"/>
      </c>
    </row>
    <row r="372" spans="6:17" ht="12">
      <c r="F372" s="118">
        <f ca="1" t="shared" si="17"/>
      </c>
      <c r="I372" s="119">
        <f ca="1" t="shared" si="15"/>
      </c>
      <c r="Q372" s="124">
        <f t="shared" si="16"/>
      </c>
    </row>
    <row r="373" spans="6:17" ht="12">
      <c r="F373" s="118">
        <f ca="1" t="shared" si="17"/>
      </c>
      <c r="I373" s="119">
        <f ca="1" t="shared" si="15"/>
      </c>
      <c r="Q373" s="124">
        <f t="shared" si="16"/>
      </c>
    </row>
    <row r="374" spans="6:17" ht="12">
      <c r="F374" s="118">
        <f ca="1" t="shared" si="17"/>
      </c>
      <c r="I374" s="119">
        <f ca="1" t="shared" si="15"/>
      </c>
      <c r="Q374" s="124">
        <f t="shared" si="16"/>
      </c>
    </row>
    <row r="375" spans="6:17" ht="12">
      <c r="F375" s="118">
        <f ca="1" t="shared" si="17"/>
      </c>
      <c r="I375" s="119">
        <f ca="1" t="shared" si="15"/>
      </c>
      <c r="Q375" s="124">
        <f t="shared" si="16"/>
      </c>
    </row>
    <row r="376" spans="6:17" ht="12">
      <c r="F376" s="118">
        <f ca="1" t="shared" si="17"/>
      </c>
      <c r="I376" s="119">
        <f ca="1" t="shared" si="15"/>
      </c>
      <c r="Q376" s="124">
        <f t="shared" si="16"/>
      </c>
    </row>
    <row r="377" spans="6:17" ht="12">
      <c r="F377" s="118">
        <f ca="1" t="shared" si="17"/>
      </c>
      <c r="I377" s="119">
        <f ca="1" t="shared" si="15"/>
      </c>
      <c r="Q377" s="124">
        <f t="shared" si="16"/>
      </c>
    </row>
    <row r="378" spans="6:17" ht="12">
      <c r="F378" s="118">
        <f ca="1" t="shared" si="17"/>
      </c>
      <c r="I378" s="119">
        <f ca="1" t="shared" si="15"/>
      </c>
      <c r="Q378" s="124">
        <f t="shared" si="16"/>
      </c>
    </row>
    <row r="379" spans="6:17" ht="12">
      <c r="F379" s="118">
        <f ca="1" t="shared" si="17"/>
      </c>
      <c r="I379" s="119">
        <f ca="1" t="shared" si="15"/>
      </c>
      <c r="Q379" s="124">
        <f t="shared" si="16"/>
      </c>
    </row>
    <row r="380" spans="6:17" ht="12">
      <c r="F380" s="118">
        <f ca="1" t="shared" si="17"/>
      </c>
      <c r="I380" s="119">
        <f ca="1" t="shared" si="15"/>
      </c>
      <c r="Q380" s="124">
        <f t="shared" si="16"/>
      </c>
    </row>
    <row r="381" spans="6:17" ht="12">
      <c r="F381" s="118">
        <f ca="1" t="shared" si="17"/>
      </c>
      <c r="I381" s="119">
        <f ca="1" t="shared" si="15"/>
      </c>
      <c r="Q381" s="124">
        <f t="shared" si="16"/>
      </c>
    </row>
    <row r="382" spans="6:17" ht="12">
      <c r="F382" s="118">
        <f ca="1" t="shared" si="17"/>
      </c>
      <c r="I382" s="119">
        <f ca="1" t="shared" si="15"/>
      </c>
      <c r="Q382" s="124">
        <f t="shared" si="16"/>
      </c>
    </row>
    <row r="383" spans="6:17" ht="12">
      <c r="F383" s="118">
        <f ca="1" t="shared" si="17"/>
      </c>
      <c r="I383" s="119">
        <f ca="1" t="shared" si="15"/>
      </c>
      <c r="Q383" s="124">
        <f t="shared" si="16"/>
      </c>
    </row>
    <row r="384" spans="6:17" ht="12">
      <c r="F384" s="118">
        <f ca="1" t="shared" si="17"/>
      </c>
      <c r="I384" s="119">
        <f ca="1" t="shared" si="15"/>
      </c>
      <c r="Q384" s="124">
        <f t="shared" si="16"/>
      </c>
    </row>
    <row r="385" spans="6:17" ht="12">
      <c r="F385" s="118">
        <f ca="1" t="shared" si="17"/>
      </c>
      <c r="I385" s="119">
        <f ca="1" t="shared" si="15"/>
      </c>
      <c r="Q385" s="124">
        <f t="shared" si="16"/>
      </c>
    </row>
    <row r="386" spans="6:17" ht="12">
      <c r="F386" s="118">
        <f ca="1" t="shared" si="17"/>
      </c>
      <c r="I386" s="119">
        <f ca="1" t="shared" si="15"/>
      </c>
      <c r="Q386" s="124">
        <f t="shared" si="16"/>
      </c>
    </row>
    <row r="387" spans="6:17" ht="12">
      <c r="F387" s="118">
        <f ca="1" t="shared" si="17"/>
      </c>
      <c r="I387" s="119">
        <f aca="true" ca="1" t="shared" si="18" ref="I387:I450">IF(P387="","",SUM(TODAY()-SUM(P387*139+(P387-1)*5+224+25)))</f>
      </c>
      <c r="Q387" s="124">
        <f aca="true" t="shared" si="19" ref="Q387:Q450">IF(A387="","",SUM(P387+R387+S387+T387+W387))</f>
      </c>
    </row>
    <row r="388" spans="6:17" ht="12">
      <c r="F388" s="118">
        <f ca="1" t="shared" si="17"/>
      </c>
      <c r="I388" s="119">
        <f ca="1" t="shared" si="18"/>
      </c>
      <c r="Q388" s="124">
        <f t="shared" si="19"/>
      </c>
    </row>
    <row r="389" spans="6:17" ht="12">
      <c r="F389" s="118">
        <f ca="1" t="shared" si="17"/>
      </c>
      <c r="I389" s="119">
        <f ca="1" t="shared" si="18"/>
      </c>
      <c r="Q389" s="124">
        <f t="shared" si="19"/>
      </c>
    </row>
    <row r="390" spans="6:17" ht="12">
      <c r="F390" s="118">
        <f ca="1" t="shared" si="17"/>
      </c>
      <c r="I390" s="119">
        <f ca="1" t="shared" si="18"/>
      </c>
      <c r="Q390" s="124">
        <f t="shared" si="19"/>
      </c>
    </row>
    <row r="391" spans="6:17" ht="12">
      <c r="F391" s="118">
        <f aca="true" ca="1" t="shared" si="20" ref="F391:F454">IF(P391="","",SUM(TODAY()-SUM(P391*139+(P391-1)*5+224+25)))</f>
      </c>
      <c r="I391" s="119">
        <f ca="1" t="shared" si="18"/>
      </c>
      <c r="Q391" s="124">
        <f t="shared" si="19"/>
      </c>
    </row>
    <row r="392" spans="6:17" ht="12">
      <c r="F392" s="118">
        <f ca="1" t="shared" si="20"/>
      </c>
      <c r="I392" s="119">
        <f ca="1" t="shared" si="18"/>
      </c>
      <c r="Q392" s="124">
        <f t="shared" si="19"/>
      </c>
    </row>
    <row r="393" spans="6:17" ht="12">
      <c r="F393" s="118">
        <f ca="1" t="shared" si="20"/>
      </c>
      <c r="I393" s="119">
        <f ca="1" t="shared" si="18"/>
      </c>
      <c r="Q393" s="124">
        <f t="shared" si="19"/>
      </c>
    </row>
    <row r="394" spans="6:17" ht="12">
      <c r="F394" s="118">
        <f ca="1" t="shared" si="20"/>
      </c>
      <c r="I394" s="119">
        <f ca="1" t="shared" si="18"/>
      </c>
      <c r="Q394" s="124">
        <f t="shared" si="19"/>
      </c>
    </row>
    <row r="395" spans="6:17" ht="12">
      <c r="F395" s="118">
        <f ca="1" t="shared" si="20"/>
      </c>
      <c r="I395" s="119">
        <f ca="1" t="shared" si="18"/>
      </c>
      <c r="Q395" s="124">
        <f t="shared" si="19"/>
      </c>
    </row>
    <row r="396" spans="6:17" ht="12">
      <c r="F396" s="118">
        <f ca="1" t="shared" si="20"/>
      </c>
      <c r="I396" s="119">
        <f ca="1" t="shared" si="18"/>
      </c>
      <c r="Q396" s="124">
        <f t="shared" si="19"/>
      </c>
    </row>
    <row r="397" spans="6:17" ht="12">
      <c r="F397" s="118">
        <f ca="1" t="shared" si="20"/>
      </c>
      <c r="I397" s="119">
        <f ca="1" t="shared" si="18"/>
      </c>
      <c r="Q397" s="124">
        <f t="shared" si="19"/>
      </c>
    </row>
    <row r="398" spans="6:17" ht="12">
      <c r="F398" s="118">
        <f ca="1" t="shared" si="20"/>
      </c>
      <c r="I398" s="119">
        <f ca="1" t="shared" si="18"/>
      </c>
      <c r="Q398" s="124">
        <f t="shared" si="19"/>
      </c>
    </row>
    <row r="399" spans="6:17" ht="12">
      <c r="F399" s="118">
        <f ca="1" t="shared" si="20"/>
      </c>
      <c r="I399" s="119">
        <f ca="1" t="shared" si="18"/>
      </c>
      <c r="Q399" s="124">
        <f t="shared" si="19"/>
      </c>
    </row>
    <row r="400" spans="6:17" ht="12">
      <c r="F400" s="118">
        <f ca="1" t="shared" si="20"/>
      </c>
      <c r="I400" s="119">
        <f ca="1" t="shared" si="18"/>
      </c>
      <c r="Q400" s="124">
        <f t="shared" si="19"/>
      </c>
    </row>
    <row r="401" spans="6:17" ht="12">
      <c r="F401" s="118">
        <f ca="1" t="shared" si="20"/>
      </c>
      <c r="I401" s="119">
        <f ca="1" t="shared" si="18"/>
      </c>
      <c r="Q401" s="124">
        <f t="shared" si="19"/>
      </c>
    </row>
    <row r="402" spans="6:17" ht="12">
      <c r="F402" s="118">
        <f ca="1" t="shared" si="20"/>
      </c>
      <c r="I402" s="119">
        <f ca="1" t="shared" si="18"/>
      </c>
      <c r="Q402" s="124">
        <f t="shared" si="19"/>
      </c>
    </row>
    <row r="403" spans="6:17" ht="12">
      <c r="F403" s="118">
        <f ca="1" t="shared" si="20"/>
      </c>
      <c r="I403" s="119">
        <f ca="1" t="shared" si="18"/>
      </c>
      <c r="Q403" s="124">
        <f t="shared" si="19"/>
      </c>
    </row>
    <row r="404" spans="6:17" ht="12">
      <c r="F404" s="118">
        <f ca="1" t="shared" si="20"/>
      </c>
      <c r="I404" s="119">
        <f ca="1" t="shared" si="18"/>
      </c>
      <c r="Q404" s="124">
        <f t="shared" si="19"/>
      </c>
    </row>
    <row r="405" spans="6:17" ht="12">
      <c r="F405" s="118">
        <f ca="1" t="shared" si="20"/>
      </c>
      <c r="I405" s="119">
        <f ca="1" t="shared" si="18"/>
      </c>
      <c r="Q405" s="124">
        <f t="shared" si="19"/>
      </c>
    </row>
    <row r="406" spans="6:17" ht="12">
      <c r="F406" s="118">
        <f ca="1" t="shared" si="20"/>
      </c>
      <c r="I406" s="119">
        <f ca="1" t="shared" si="18"/>
      </c>
      <c r="Q406" s="124">
        <f t="shared" si="19"/>
      </c>
    </row>
    <row r="407" spans="6:17" ht="12">
      <c r="F407" s="118">
        <f ca="1" t="shared" si="20"/>
      </c>
      <c r="I407" s="119">
        <f ca="1" t="shared" si="18"/>
      </c>
      <c r="Q407" s="124">
        <f t="shared" si="19"/>
      </c>
    </row>
    <row r="408" spans="6:17" ht="12">
      <c r="F408" s="118">
        <f ca="1" t="shared" si="20"/>
      </c>
      <c r="I408" s="119">
        <f ca="1" t="shared" si="18"/>
      </c>
      <c r="Q408" s="124">
        <f t="shared" si="19"/>
      </c>
    </row>
    <row r="409" spans="6:17" ht="12">
      <c r="F409" s="118">
        <f ca="1" t="shared" si="20"/>
      </c>
      <c r="I409" s="119">
        <f ca="1" t="shared" si="18"/>
      </c>
      <c r="Q409" s="124">
        <f t="shared" si="19"/>
      </c>
    </row>
    <row r="410" spans="6:17" ht="12">
      <c r="F410" s="118">
        <f ca="1" t="shared" si="20"/>
      </c>
      <c r="I410" s="119">
        <f ca="1" t="shared" si="18"/>
      </c>
      <c r="Q410" s="124">
        <f t="shared" si="19"/>
      </c>
    </row>
    <row r="411" spans="6:17" ht="12">
      <c r="F411" s="118">
        <f ca="1" t="shared" si="20"/>
      </c>
      <c r="I411" s="119">
        <f ca="1" t="shared" si="18"/>
      </c>
      <c r="Q411" s="124">
        <f t="shared" si="19"/>
      </c>
    </row>
    <row r="412" spans="6:17" ht="12">
      <c r="F412" s="118">
        <f ca="1" t="shared" si="20"/>
      </c>
      <c r="I412" s="119">
        <f ca="1" t="shared" si="18"/>
      </c>
      <c r="Q412" s="124">
        <f t="shared" si="19"/>
      </c>
    </row>
    <row r="413" spans="6:17" ht="12">
      <c r="F413" s="118">
        <f ca="1" t="shared" si="20"/>
      </c>
      <c r="I413" s="119">
        <f ca="1" t="shared" si="18"/>
      </c>
      <c r="Q413" s="124">
        <f t="shared" si="19"/>
      </c>
    </row>
    <row r="414" spans="6:17" ht="12">
      <c r="F414" s="118">
        <f ca="1" t="shared" si="20"/>
      </c>
      <c r="I414" s="119">
        <f ca="1" t="shared" si="18"/>
      </c>
      <c r="Q414" s="124">
        <f t="shared" si="19"/>
      </c>
    </row>
    <row r="415" spans="6:17" ht="12">
      <c r="F415" s="118">
        <f ca="1" t="shared" si="20"/>
      </c>
      <c r="I415" s="119">
        <f ca="1" t="shared" si="18"/>
      </c>
      <c r="Q415" s="124">
        <f t="shared" si="19"/>
      </c>
    </row>
    <row r="416" spans="6:17" ht="12">
      <c r="F416" s="118">
        <f ca="1" t="shared" si="20"/>
      </c>
      <c r="I416" s="119">
        <f ca="1" t="shared" si="18"/>
      </c>
      <c r="Q416" s="124">
        <f t="shared" si="19"/>
      </c>
    </row>
    <row r="417" spans="6:17" ht="12">
      <c r="F417" s="118">
        <f ca="1" t="shared" si="20"/>
      </c>
      <c r="I417" s="119">
        <f ca="1" t="shared" si="18"/>
      </c>
      <c r="Q417" s="124">
        <f t="shared" si="19"/>
      </c>
    </row>
    <row r="418" spans="6:17" ht="12">
      <c r="F418" s="118">
        <f ca="1" t="shared" si="20"/>
      </c>
      <c r="I418" s="119">
        <f ca="1" t="shared" si="18"/>
      </c>
      <c r="Q418" s="124">
        <f t="shared" si="19"/>
      </c>
    </row>
    <row r="419" spans="6:17" ht="12">
      <c r="F419" s="118">
        <f ca="1" t="shared" si="20"/>
      </c>
      <c r="I419" s="119">
        <f ca="1" t="shared" si="18"/>
      </c>
      <c r="Q419" s="124">
        <f t="shared" si="19"/>
      </c>
    </row>
    <row r="420" spans="6:17" ht="12">
      <c r="F420" s="118">
        <f ca="1" t="shared" si="20"/>
      </c>
      <c r="I420" s="119">
        <f ca="1" t="shared" si="18"/>
      </c>
      <c r="Q420" s="124">
        <f t="shared" si="19"/>
      </c>
    </row>
    <row r="421" spans="6:17" ht="12">
      <c r="F421" s="118">
        <f ca="1" t="shared" si="20"/>
      </c>
      <c r="I421" s="119">
        <f ca="1" t="shared" si="18"/>
      </c>
      <c r="Q421" s="124">
        <f t="shared" si="19"/>
      </c>
    </row>
    <row r="422" spans="6:17" ht="12">
      <c r="F422" s="118">
        <f ca="1" t="shared" si="20"/>
      </c>
      <c r="I422" s="119">
        <f ca="1" t="shared" si="18"/>
      </c>
      <c r="Q422" s="124">
        <f t="shared" si="19"/>
      </c>
    </row>
    <row r="423" spans="6:17" ht="12">
      <c r="F423" s="118">
        <f ca="1" t="shared" si="20"/>
      </c>
      <c r="I423" s="119">
        <f ca="1" t="shared" si="18"/>
      </c>
      <c r="Q423" s="124">
        <f t="shared" si="19"/>
      </c>
    </row>
    <row r="424" spans="6:17" ht="12">
      <c r="F424" s="118">
        <f ca="1" t="shared" si="20"/>
      </c>
      <c r="I424" s="119">
        <f ca="1" t="shared" si="18"/>
      </c>
      <c r="Q424" s="124">
        <f t="shared" si="19"/>
      </c>
    </row>
    <row r="425" spans="6:17" ht="12">
      <c r="F425" s="118">
        <f ca="1" t="shared" si="20"/>
      </c>
      <c r="I425" s="119">
        <f ca="1" t="shared" si="18"/>
      </c>
      <c r="Q425" s="124">
        <f t="shared" si="19"/>
      </c>
    </row>
    <row r="426" spans="6:17" ht="12">
      <c r="F426" s="118">
        <f ca="1" t="shared" si="20"/>
      </c>
      <c r="I426" s="119">
        <f ca="1" t="shared" si="18"/>
      </c>
      <c r="Q426" s="124">
        <f t="shared" si="19"/>
      </c>
    </row>
    <row r="427" spans="6:17" ht="12">
      <c r="F427" s="118">
        <f ca="1" t="shared" si="20"/>
      </c>
      <c r="I427" s="119">
        <f ca="1" t="shared" si="18"/>
      </c>
      <c r="Q427" s="124">
        <f t="shared" si="19"/>
      </c>
    </row>
    <row r="428" spans="6:17" ht="12">
      <c r="F428" s="118">
        <f ca="1" t="shared" si="20"/>
      </c>
      <c r="I428" s="119">
        <f ca="1" t="shared" si="18"/>
      </c>
      <c r="Q428" s="124">
        <f t="shared" si="19"/>
      </c>
    </row>
    <row r="429" spans="6:17" ht="12">
      <c r="F429" s="118">
        <f ca="1" t="shared" si="20"/>
      </c>
      <c r="I429" s="119">
        <f ca="1" t="shared" si="18"/>
      </c>
      <c r="Q429" s="124">
        <f t="shared" si="19"/>
      </c>
    </row>
    <row r="430" spans="6:17" ht="12">
      <c r="F430" s="118">
        <f ca="1" t="shared" si="20"/>
      </c>
      <c r="I430" s="119">
        <f ca="1" t="shared" si="18"/>
      </c>
      <c r="Q430" s="124">
        <f t="shared" si="19"/>
      </c>
    </row>
    <row r="431" spans="6:17" ht="12">
      <c r="F431" s="118">
        <f ca="1" t="shared" si="20"/>
      </c>
      <c r="I431" s="119">
        <f ca="1" t="shared" si="18"/>
      </c>
      <c r="Q431" s="124">
        <f t="shared" si="19"/>
      </c>
    </row>
    <row r="432" spans="6:17" ht="12">
      <c r="F432" s="118">
        <f ca="1" t="shared" si="20"/>
      </c>
      <c r="I432" s="119">
        <f ca="1" t="shared" si="18"/>
      </c>
      <c r="Q432" s="124">
        <f t="shared" si="19"/>
      </c>
    </row>
    <row r="433" spans="6:17" ht="12">
      <c r="F433" s="118">
        <f ca="1" t="shared" si="20"/>
      </c>
      <c r="I433" s="119">
        <f ca="1" t="shared" si="18"/>
      </c>
      <c r="Q433" s="124">
        <f t="shared" si="19"/>
      </c>
    </row>
    <row r="434" spans="6:17" ht="12">
      <c r="F434" s="118">
        <f ca="1" t="shared" si="20"/>
      </c>
      <c r="I434" s="119">
        <f ca="1" t="shared" si="18"/>
      </c>
      <c r="Q434" s="124">
        <f t="shared" si="19"/>
      </c>
    </row>
    <row r="435" spans="6:17" ht="12">
      <c r="F435" s="118">
        <f ca="1" t="shared" si="20"/>
      </c>
      <c r="I435" s="119">
        <f ca="1" t="shared" si="18"/>
      </c>
      <c r="Q435" s="124">
        <f t="shared" si="19"/>
      </c>
    </row>
    <row r="436" spans="6:17" ht="12">
      <c r="F436" s="118">
        <f ca="1" t="shared" si="20"/>
      </c>
      <c r="I436" s="119">
        <f ca="1" t="shared" si="18"/>
      </c>
      <c r="Q436" s="124">
        <f t="shared" si="19"/>
      </c>
    </row>
    <row r="437" spans="6:17" ht="12">
      <c r="F437" s="118">
        <f ca="1" t="shared" si="20"/>
      </c>
      <c r="I437" s="119">
        <f ca="1" t="shared" si="18"/>
      </c>
      <c r="Q437" s="124">
        <f t="shared" si="19"/>
      </c>
    </row>
    <row r="438" spans="6:17" ht="12">
      <c r="F438" s="118">
        <f ca="1" t="shared" si="20"/>
      </c>
      <c r="I438" s="119">
        <f ca="1" t="shared" si="18"/>
      </c>
      <c r="Q438" s="124">
        <f t="shared" si="19"/>
      </c>
    </row>
    <row r="439" spans="6:17" ht="12">
      <c r="F439" s="118">
        <f ca="1" t="shared" si="20"/>
      </c>
      <c r="I439" s="119">
        <f ca="1" t="shared" si="18"/>
      </c>
      <c r="Q439" s="124">
        <f t="shared" si="19"/>
      </c>
    </row>
    <row r="440" spans="6:17" ht="12">
      <c r="F440" s="118">
        <f ca="1" t="shared" si="20"/>
      </c>
      <c r="I440" s="119">
        <f ca="1" t="shared" si="18"/>
      </c>
      <c r="Q440" s="124">
        <f t="shared" si="19"/>
      </c>
    </row>
    <row r="441" spans="6:17" ht="12">
      <c r="F441" s="118">
        <f ca="1" t="shared" si="20"/>
      </c>
      <c r="I441" s="119">
        <f ca="1" t="shared" si="18"/>
      </c>
      <c r="Q441" s="124">
        <f t="shared" si="19"/>
      </c>
    </row>
    <row r="442" spans="6:17" ht="12">
      <c r="F442" s="118">
        <f ca="1" t="shared" si="20"/>
      </c>
      <c r="I442" s="119">
        <f ca="1" t="shared" si="18"/>
      </c>
      <c r="Q442" s="124">
        <f t="shared" si="19"/>
      </c>
    </row>
    <row r="443" spans="6:17" ht="12">
      <c r="F443" s="118">
        <f ca="1" t="shared" si="20"/>
      </c>
      <c r="I443" s="119">
        <f ca="1" t="shared" si="18"/>
      </c>
      <c r="Q443" s="124">
        <f t="shared" si="19"/>
      </c>
    </row>
    <row r="444" spans="6:17" ht="12">
      <c r="F444" s="118">
        <f ca="1" t="shared" si="20"/>
      </c>
      <c r="I444" s="119">
        <f ca="1" t="shared" si="18"/>
      </c>
      <c r="Q444" s="124">
        <f t="shared" si="19"/>
      </c>
    </row>
    <row r="445" spans="6:17" ht="12">
      <c r="F445" s="118">
        <f ca="1" t="shared" si="20"/>
      </c>
      <c r="I445" s="119">
        <f ca="1" t="shared" si="18"/>
      </c>
      <c r="Q445" s="124">
        <f t="shared" si="19"/>
      </c>
    </row>
    <row r="446" spans="6:17" ht="12">
      <c r="F446" s="118">
        <f ca="1" t="shared" si="20"/>
      </c>
      <c r="I446" s="119">
        <f ca="1" t="shared" si="18"/>
      </c>
      <c r="Q446" s="124">
        <f t="shared" si="19"/>
      </c>
    </row>
    <row r="447" spans="6:17" ht="12">
      <c r="F447" s="118">
        <f ca="1" t="shared" si="20"/>
      </c>
      <c r="I447" s="119">
        <f ca="1" t="shared" si="18"/>
      </c>
      <c r="Q447" s="124">
        <f t="shared" si="19"/>
      </c>
    </row>
    <row r="448" spans="6:17" ht="12">
      <c r="F448" s="118">
        <f ca="1" t="shared" si="20"/>
      </c>
      <c r="I448" s="119">
        <f ca="1" t="shared" si="18"/>
      </c>
      <c r="Q448" s="124">
        <f t="shared" si="19"/>
      </c>
    </row>
    <row r="449" spans="6:17" ht="12">
      <c r="F449" s="118">
        <f ca="1" t="shared" si="20"/>
      </c>
      <c r="I449" s="119">
        <f ca="1" t="shared" si="18"/>
      </c>
      <c r="Q449" s="124">
        <f t="shared" si="19"/>
      </c>
    </row>
    <row r="450" spans="6:17" ht="12">
      <c r="F450" s="118">
        <f ca="1" t="shared" si="20"/>
      </c>
      <c r="I450" s="119">
        <f ca="1" t="shared" si="18"/>
      </c>
      <c r="Q450" s="124">
        <f t="shared" si="19"/>
      </c>
    </row>
    <row r="451" spans="6:17" ht="12">
      <c r="F451" s="118">
        <f ca="1" t="shared" si="20"/>
      </c>
      <c r="I451" s="119">
        <f aca="true" ca="1" t="shared" si="21" ref="I451:I514">IF(P451="","",SUM(TODAY()-SUM(P451*139+(P451-1)*5+224+25)))</f>
      </c>
      <c r="Q451" s="124">
        <f aca="true" t="shared" si="22" ref="Q451:Q514">IF(A451="","",SUM(P451+R451+S451+T451+W451))</f>
      </c>
    </row>
    <row r="452" spans="6:17" ht="12">
      <c r="F452" s="118">
        <f ca="1" t="shared" si="20"/>
      </c>
      <c r="I452" s="119">
        <f ca="1" t="shared" si="21"/>
      </c>
      <c r="Q452" s="124">
        <f t="shared" si="22"/>
      </c>
    </row>
    <row r="453" spans="6:17" ht="12">
      <c r="F453" s="118">
        <f ca="1" t="shared" si="20"/>
      </c>
      <c r="I453" s="119">
        <f ca="1" t="shared" si="21"/>
      </c>
      <c r="Q453" s="124">
        <f t="shared" si="22"/>
      </c>
    </row>
    <row r="454" spans="6:17" ht="12">
      <c r="F454" s="118">
        <f ca="1" t="shared" si="20"/>
      </c>
      <c r="I454" s="119">
        <f ca="1" t="shared" si="21"/>
      </c>
      <c r="Q454" s="124">
        <f t="shared" si="22"/>
      </c>
    </row>
    <row r="455" spans="6:17" ht="12">
      <c r="F455" s="118">
        <f aca="true" ca="1" t="shared" si="23" ref="F455:F518">IF(P455="","",SUM(TODAY()-SUM(P455*139+(P455-1)*5+224+25)))</f>
      </c>
      <c r="I455" s="119">
        <f ca="1" t="shared" si="21"/>
      </c>
      <c r="Q455" s="124">
        <f t="shared" si="22"/>
      </c>
    </row>
    <row r="456" spans="6:17" ht="12">
      <c r="F456" s="118">
        <f ca="1" t="shared" si="23"/>
      </c>
      <c r="I456" s="119">
        <f ca="1" t="shared" si="21"/>
      </c>
      <c r="Q456" s="124">
        <f t="shared" si="22"/>
      </c>
    </row>
    <row r="457" spans="6:17" ht="12">
      <c r="F457" s="118">
        <f ca="1" t="shared" si="23"/>
      </c>
      <c r="I457" s="119">
        <f ca="1" t="shared" si="21"/>
      </c>
      <c r="Q457" s="124">
        <f t="shared" si="22"/>
      </c>
    </row>
    <row r="458" spans="6:17" ht="12">
      <c r="F458" s="118">
        <f ca="1" t="shared" si="23"/>
      </c>
      <c r="I458" s="119">
        <f ca="1" t="shared" si="21"/>
      </c>
      <c r="Q458" s="124">
        <f t="shared" si="22"/>
      </c>
    </row>
    <row r="459" spans="6:17" ht="12">
      <c r="F459" s="118">
        <f ca="1" t="shared" si="23"/>
      </c>
      <c r="I459" s="119">
        <f ca="1" t="shared" si="21"/>
      </c>
      <c r="Q459" s="124">
        <f t="shared" si="22"/>
      </c>
    </row>
    <row r="460" spans="6:17" ht="12">
      <c r="F460" s="118">
        <f ca="1" t="shared" si="23"/>
      </c>
      <c r="I460" s="119">
        <f ca="1" t="shared" si="21"/>
      </c>
      <c r="Q460" s="124">
        <f t="shared" si="22"/>
      </c>
    </row>
    <row r="461" spans="6:17" ht="12">
      <c r="F461" s="118">
        <f ca="1" t="shared" si="23"/>
      </c>
      <c r="I461" s="119">
        <f ca="1" t="shared" si="21"/>
      </c>
      <c r="Q461" s="124">
        <f t="shared" si="22"/>
      </c>
    </row>
    <row r="462" spans="6:17" ht="12">
      <c r="F462" s="118">
        <f ca="1" t="shared" si="23"/>
      </c>
      <c r="I462" s="119">
        <f ca="1" t="shared" si="21"/>
      </c>
      <c r="Q462" s="124">
        <f t="shared" si="22"/>
      </c>
    </row>
    <row r="463" spans="6:17" ht="12">
      <c r="F463" s="118">
        <f ca="1" t="shared" si="23"/>
      </c>
      <c r="I463" s="119">
        <f ca="1" t="shared" si="21"/>
      </c>
      <c r="Q463" s="124">
        <f t="shared" si="22"/>
      </c>
    </row>
    <row r="464" spans="6:17" ht="12">
      <c r="F464" s="118">
        <f ca="1" t="shared" si="23"/>
      </c>
      <c r="I464" s="119">
        <f ca="1" t="shared" si="21"/>
      </c>
      <c r="Q464" s="124">
        <f t="shared" si="22"/>
      </c>
    </row>
    <row r="465" spans="6:17" ht="12">
      <c r="F465" s="118">
        <f ca="1" t="shared" si="23"/>
      </c>
      <c r="I465" s="119">
        <f ca="1" t="shared" si="21"/>
      </c>
      <c r="Q465" s="124">
        <f t="shared" si="22"/>
      </c>
    </row>
    <row r="466" spans="6:17" ht="12">
      <c r="F466" s="118">
        <f ca="1" t="shared" si="23"/>
      </c>
      <c r="I466" s="119">
        <f ca="1" t="shared" si="21"/>
      </c>
      <c r="Q466" s="124">
        <f t="shared" si="22"/>
      </c>
    </row>
    <row r="467" spans="6:17" ht="12">
      <c r="F467" s="118">
        <f ca="1" t="shared" si="23"/>
      </c>
      <c r="I467" s="119">
        <f ca="1" t="shared" si="21"/>
      </c>
      <c r="Q467" s="124">
        <f t="shared" si="22"/>
      </c>
    </row>
    <row r="468" spans="6:17" ht="12">
      <c r="F468" s="118">
        <f ca="1" t="shared" si="23"/>
      </c>
      <c r="I468" s="119">
        <f ca="1" t="shared" si="21"/>
      </c>
      <c r="Q468" s="124">
        <f t="shared" si="22"/>
      </c>
    </row>
    <row r="469" spans="6:17" ht="12">
      <c r="F469" s="118">
        <f ca="1" t="shared" si="23"/>
      </c>
      <c r="I469" s="119">
        <f ca="1" t="shared" si="21"/>
      </c>
      <c r="Q469" s="124">
        <f t="shared" si="22"/>
      </c>
    </row>
    <row r="470" spans="6:17" ht="12">
      <c r="F470" s="118">
        <f ca="1" t="shared" si="23"/>
      </c>
      <c r="I470" s="119">
        <f ca="1" t="shared" si="21"/>
      </c>
      <c r="Q470" s="124">
        <f t="shared" si="22"/>
      </c>
    </row>
    <row r="471" spans="6:17" ht="12">
      <c r="F471" s="118">
        <f ca="1" t="shared" si="23"/>
      </c>
      <c r="I471" s="119">
        <f ca="1" t="shared" si="21"/>
      </c>
      <c r="Q471" s="124">
        <f t="shared" si="22"/>
      </c>
    </row>
    <row r="472" spans="6:17" ht="12">
      <c r="F472" s="118">
        <f ca="1" t="shared" si="23"/>
      </c>
      <c r="I472" s="119">
        <f ca="1" t="shared" si="21"/>
      </c>
      <c r="Q472" s="124">
        <f t="shared" si="22"/>
      </c>
    </row>
    <row r="473" spans="6:17" ht="12">
      <c r="F473" s="118">
        <f ca="1" t="shared" si="23"/>
      </c>
      <c r="I473" s="119">
        <f ca="1" t="shared" si="21"/>
      </c>
      <c r="Q473" s="124">
        <f t="shared" si="22"/>
      </c>
    </row>
    <row r="474" spans="6:17" ht="12">
      <c r="F474" s="118">
        <f ca="1" t="shared" si="23"/>
      </c>
      <c r="I474" s="119">
        <f ca="1" t="shared" si="21"/>
      </c>
      <c r="Q474" s="124">
        <f t="shared" si="22"/>
      </c>
    </row>
    <row r="475" spans="6:17" ht="12">
      <c r="F475" s="118">
        <f ca="1" t="shared" si="23"/>
      </c>
      <c r="I475" s="119">
        <f ca="1" t="shared" si="21"/>
      </c>
      <c r="Q475" s="124">
        <f t="shared" si="22"/>
      </c>
    </row>
    <row r="476" spans="6:17" ht="12">
      <c r="F476" s="118">
        <f ca="1" t="shared" si="23"/>
      </c>
      <c r="I476" s="119">
        <f ca="1" t="shared" si="21"/>
      </c>
      <c r="Q476" s="124">
        <f t="shared" si="22"/>
      </c>
    </row>
    <row r="477" spans="6:17" ht="12">
      <c r="F477" s="118">
        <f ca="1" t="shared" si="23"/>
      </c>
      <c r="I477" s="119">
        <f ca="1" t="shared" si="21"/>
      </c>
      <c r="Q477" s="124">
        <f t="shared" si="22"/>
      </c>
    </row>
    <row r="478" spans="6:17" ht="12">
      <c r="F478" s="118">
        <f ca="1" t="shared" si="23"/>
      </c>
      <c r="I478" s="119">
        <f ca="1" t="shared" si="21"/>
      </c>
      <c r="Q478" s="124">
        <f t="shared" si="22"/>
      </c>
    </row>
    <row r="479" spans="6:17" ht="12">
      <c r="F479" s="118">
        <f ca="1" t="shared" si="23"/>
      </c>
      <c r="I479" s="119">
        <f ca="1" t="shared" si="21"/>
      </c>
      <c r="Q479" s="124">
        <f t="shared" si="22"/>
      </c>
    </row>
    <row r="480" spans="6:17" ht="12">
      <c r="F480" s="118">
        <f ca="1" t="shared" si="23"/>
      </c>
      <c r="I480" s="119">
        <f ca="1" t="shared" si="21"/>
      </c>
      <c r="Q480" s="124">
        <f t="shared" si="22"/>
      </c>
    </row>
    <row r="481" spans="6:17" ht="12">
      <c r="F481" s="118">
        <f ca="1" t="shared" si="23"/>
      </c>
      <c r="I481" s="119">
        <f ca="1" t="shared" si="21"/>
      </c>
      <c r="Q481" s="124">
        <f t="shared" si="22"/>
      </c>
    </row>
    <row r="482" spans="6:17" ht="12">
      <c r="F482" s="118">
        <f ca="1" t="shared" si="23"/>
      </c>
      <c r="I482" s="119">
        <f ca="1" t="shared" si="21"/>
      </c>
      <c r="Q482" s="124">
        <f t="shared" si="22"/>
      </c>
    </row>
    <row r="483" spans="6:17" ht="12">
      <c r="F483" s="118">
        <f ca="1" t="shared" si="23"/>
      </c>
      <c r="I483" s="119">
        <f ca="1" t="shared" si="21"/>
      </c>
      <c r="Q483" s="124">
        <f t="shared" si="22"/>
      </c>
    </row>
    <row r="484" spans="6:17" ht="12">
      <c r="F484" s="118">
        <f ca="1" t="shared" si="23"/>
      </c>
      <c r="I484" s="119">
        <f ca="1" t="shared" si="21"/>
      </c>
      <c r="Q484" s="124">
        <f t="shared" si="22"/>
      </c>
    </row>
    <row r="485" spans="6:17" ht="12">
      <c r="F485" s="118">
        <f ca="1" t="shared" si="23"/>
      </c>
      <c r="I485" s="119">
        <f ca="1" t="shared" si="21"/>
      </c>
      <c r="Q485" s="124">
        <f t="shared" si="22"/>
      </c>
    </row>
    <row r="486" spans="6:17" ht="12">
      <c r="F486" s="118">
        <f ca="1" t="shared" si="23"/>
      </c>
      <c r="I486" s="119">
        <f ca="1" t="shared" si="21"/>
      </c>
      <c r="Q486" s="124">
        <f t="shared" si="22"/>
      </c>
    </row>
    <row r="487" spans="6:17" ht="12">
      <c r="F487" s="118">
        <f ca="1" t="shared" si="23"/>
      </c>
      <c r="I487" s="119">
        <f ca="1" t="shared" si="21"/>
      </c>
      <c r="Q487" s="124">
        <f t="shared" si="22"/>
      </c>
    </row>
    <row r="488" spans="6:17" ht="12">
      <c r="F488" s="118">
        <f ca="1" t="shared" si="23"/>
      </c>
      <c r="I488" s="119">
        <f ca="1" t="shared" si="21"/>
      </c>
      <c r="Q488" s="124">
        <f t="shared" si="22"/>
      </c>
    </row>
    <row r="489" spans="6:17" ht="12">
      <c r="F489" s="118">
        <f ca="1" t="shared" si="23"/>
      </c>
      <c r="I489" s="119">
        <f ca="1" t="shared" si="21"/>
      </c>
      <c r="Q489" s="124">
        <f t="shared" si="22"/>
      </c>
    </row>
    <row r="490" spans="6:17" ht="12">
      <c r="F490" s="118">
        <f ca="1" t="shared" si="23"/>
      </c>
      <c r="I490" s="119">
        <f ca="1" t="shared" si="21"/>
      </c>
      <c r="Q490" s="124">
        <f t="shared" si="22"/>
      </c>
    </row>
    <row r="491" spans="6:17" ht="12">
      <c r="F491" s="118">
        <f ca="1" t="shared" si="23"/>
      </c>
      <c r="I491" s="119">
        <f ca="1" t="shared" si="21"/>
      </c>
      <c r="Q491" s="124">
        <f t="shared" si="22"/>
      </c>
    </row>
    <row r="492" spans="6:17" ht="12">
      <c r="F492" s="118">
        <f ca="1" t="shared" si="23"/>
      </c>
      <c r="I492" s="119">
        <f ca="1" t="shared" si="21"/>
      </c>
      <c r="Q492" s="124">
        <f t="shared" si="22"/>
      </c>
    </row>
    <row r="493" spans="6:17" ht="12">
      <c r="F493" s="118">
        <f ca="1" t="shared" si="23"/>
      </c>
      <c r="I493" s="119">
        <f ca="1" t="shared" si="21"/>
      </c>
      <c r="Q493" s="124">
        <f t="shared" si="22"/>
      </c>
    </row>
    <row r="494" spans="6:17" ht="12">
      <c r="F494" s="118">
        <f ca="1" t="shared" si="23"/>
      </c>
      <c r="I494" s="119">
        <f ca="1" t="shared" si="21"/>
      </c>
      <c r="Q494" s="124">
        <f t="shared" si="22"/>
      </c>
    </row>
    <row r="495" spans="6:17" ht="12">
      <c r="F495" s="118">
        <f ca="1" t="shared" si="23"/>
      </c>
      <c r="I495" s="119">
        <f ca="1" t="shared" si="21"/>
      </c>
      <c r="Q495" s="124">
        <f t="shared" si="22"/>
      </c>
    </row>
    <row r="496" spans="6:17" ht="12">
      <c r="F496" s="118">
        <f ca="1" t="shared" si="23"/>
      </c>
      <c r="I496" s="119">
        <f ca="1" t="shared" si="21"/>
      </c>
      <c r="Q496" s="124">
        <f t="shared" si="22"/>
      </c>
    </row>
    <row r="497" spans="6:17" ht="12">
      <c r="F497" s="118">
        <f ca="1" t="shared" si="23"/>
      </c>
      <c r="I497" s="119">
        <f ca="1" t="shared" si="21"/>
      </c>
      <c r="Q497" s="124">
        <f t="shared" si="22"/>
      </c>
    </row>
    <row r="498" spans="6:17" ht="12">
      <c r="F498" s="118">
        <f ca="1" t="shared" si="23"/>
      </c>
      <c r="I498" s="119">
        <f ca="1" t="shared" si="21"/>
      </c>
      <c r="Q498" s="124">
        <f t="shared" si="22"/>
      </c>
    </row>
    <row r="499" spans="6:17" ht="12">
      <c r="F499" s="118">
        <f ca="1" t="shared" si="23"/>
      </c>
      <c r="I499" s="119">
        <f ca="1" t="shared" si="21"/>
      </c>
      <c r="Q499" s="124">
        <f t="shared" si="22"/>
      </c>
    </row>
    <row r="500" spans="6:17" ht="12">
      <c r="F500" s="118">
        <f ca="1" t="shared" si="23"/>
      </c>
      <c r="I500" s="119">
        <f ca="1" t="shared" si="21"/>
      </c>
      <c r="Q500" s="124">
        <f t="shared" si="22"/>
      </c>
    </row>
    <row r="501" spans="6:17" ht="12">
      <c r="F501" s="118">
        <f ca="1" t="shared" si="23"/>
      </c>
      <c r="I501" s="119">
        <f ca="1" t="shared" si="21"/>
      </c>
      <c r="Q501" s="124">
        <f t="shared" si="22"/>
      </c>
    </row>
    <row r="502" spans="6:17" ht="12">
      <c r="F502" s="118">
        <f ca="1" t="shared" si="23"/>
      </c>
      <c r="I502" s="119">
        <f ca="1" t="shared" si="21"/>
      </c>
      <c r="Q502" s="124">
        <f t="shared" si="22"/>
      </c>
    </row>
    <row r="503" spans="6:17" ht="12">
      <c r="F503" s="118">
        <f ca="1" t="shared" si="23"/>
      </c>
      <c r="I503" s="119">
        <f ca="1" t="shared" si="21"/>
      </c>
      <c r="Q503" s="124">
        <f t="shared" si="22"/>
      </c>
    </row>
    <row r="504" spans="6:17" ht="12">
      <c r="F504" s="118">
        <f ca="1" t="shared" si="23"/>
      </c>
      <c r="I504" s="119">
        <f ca="1" t="shared" si="21"/>
      </c>
      <c r="Q504" s="124">
        <f t="shared" si="22"/>
      </c>
    </row>
    <row r="505" spans="6:17" ht="12">
      <c r="F505" s="118">
        <f ca="1" t="shared" si="23"/>
      </c>
      <c r="I505" s="119">
        <f ca="1" t="shared" si="21"/>
      </c>
      <c r="Q505" s="124">
        <f t="shared" si="22"/>
      </c>
    </row>
    <row r="506" spans="6:17" ht="12">
      <c r="F506" s="118">
        <f ca="1" t="shared" si="23"/>
      </c>
      <c r="I506" s="119">
        <f ca="1" t="shared" si="21"/>
      </c>
      <c r="Q506" s="124">
        <f t="shared" si="22"/>
      </c>
    </row>
    <row r="507" spans="6:17" ht="12">
      <c r="F507" s="118">
        <f ca="1" t="shared" si="23"/>
      </c>
      <c r="I507" s="119">
        <f ca="1" t="shared" si="21"/>
      </c>
      <c r="Q507" s="124">
        <f t="shared" si="22"/>
      </c>
    </row>
    <row r="508" spans="6:17" ht="12">
      <c r="F508" s="118">
        <f ca="1" t="shared" si="23"/>
      </c>
      <c r="I508" s="119">
        <f ca="1" t="shared" si="21"/>
      </c>
      <c r="Q508" s="124">
        <f t="shared" si="22"/>
      </c>
    </row>
    <row r="509" spans="6:17" ht="12">
      <c r="F509" s="118">
        <f ca="1" t="shared" si="23"/>
      </c>
      <c r="I509" s="119">
        <f ca="1" t="shared" si="21"/>
      </c>
      <c r="Q509" s="124">
        <f t="shared" si="22"/>
      </c>
    </row>
    <row r="510" spans="6:17" ht="12">
      <c r="F510" s="118">
        <f ca="1" t="shared" si="23"/>
      </c>
      <c r="I510" s="119">
        <f ca="1" t="shared" si="21"/>
      </c>
      <c r="Q510" s="124">
        <f t="shared" si="22"/>
      </c>
    </row>
    <row r="511" spans="6:17" ht="12">
      <c r="F511" s="118">
        <f ca="1" t="shared" si="23"/>
      </c>
      <c r="I511" s="119">
        <f ca="1" t="shared" si="21"/>
      </c>
      <c r="Q511" s="124">
        <f t="shared" si="22"/>
      </c>
    </row>
    <row r="512" spans="6:17" ht="12">
      <c r="F512" s="118">
        <f ca="1" t="shared" si="23"/>
      </c>
      <c r="I512" s="119">
        <f ca="1" t="shared" si="21"/>
      </c>
      <c r="Q512" s="124">
        <f t="shared" si="22"/>
      </c>
    </row>
    <row r="513" spans="6:17" ht="12">
      <c r="F513" s="118">
        <f ca="1" t="shared" si="23"/>
      </c>
      <c r="I513" s="119">
        <f ca="1" t="shared" si="21"/>
      </c>
      <c r="Q513" s="124">
        <f t="shared" si="22"/>
      </c>
    </row>
    <row r="514" spans="6:17" ht="12">
      <c r="F514" s="118">
        <f ca="1" t="shared" si="23"/>
      </c>
      <c r="I514" s="119">
        <f ca="1" t="shared" si="21"/>
      </c>
      <c r="Q514" s="124">
        <f t="shared" si="22"/>
      </c>
    </row>
    <row r="515" spans="6:17" ht="12">
      <c r="F515" s="118">
        <f ca="1" t="shared" si="23"/>
      </c>
      <c r="I515" s="119">
        <f aca="true" ca="1" t="shared" si="24" ref="I515:I578">IF(P515="","",SUM(TODAY()-SUM(P515*139+(P515-1)*5+224+25)))</f>
      </c>
      <c r="Q515" s="124">
        <f aca="true" t="shared" si="25" ref="Q515:Q578">IF(A515="","",SUM(P515+R515+S515+T515+W515))</f>
      </c>
    </row>
    <row r="516" spans="6:17" ht="12">
      <c r="F516" s="118">
        <f ca="1" t="shared" si="23"/>
      </c>
      <c r="I516" s="119">
        <f ca="1" t="shared" si="24"/>
      </c>
      <c r="Q516" s="124">
        <f t="shared" si="25"/>
      </c>
    </row>
    <row r="517" spans="6:17" ht="12">
      <c r="F517" s="118">
        <f ca="1" t="shared" si="23"/>
      </c>
      <c r="I517" s="119">
        <f ca="1" t="shared" si="24"/>
      </c>
      <c r="Q517" s="124">
        <f t="shared" si="25"/>
      </c>
    </row>
    <row r="518" spans="6:17" ht="12">
      <c r="F518" s="118">
        <f ca="1" t="shared" si="23"/>
      </c>
      <c r="I518" s="119">
        <f ca="1" t="shared" si="24"/>
      </c>
      <c r="Q518" s="124">
        <f t="shared" si="25"/>
      </c>
    </row>
    <row r="519" spans="6:17" ht="12">
      <c r="F519" s="118">
        <f aca="true" ca="1" t="shared" si="26" ref="F519:F582">IF(P519="","",SUM(TODAY()-SUM(P519*139+(P519-1)*5+224+25)))</f>
      </c>
      <c r="I519" s="119">
        <f ca="1" t="shared" si="24"/>
      </c>
      <c r="Q519" s="124">
        <f t="shared" si="25"/>
      </c>
    </row>
    <row r="520" spans="6:17" ht="12">
      <c r="F520" s="118">
        <f ca="1" t="shared" si="26"/>
      </c>
      <c r="I520" s="119">
        <f ca="1" t="shared" si="24"/>
      </c>
      <c r="Q520" s="124">
        <f t="shared" si="25"/>
      </c>
    </row>
    <row r="521" spans="6:17" ht="12">
      <c r="F521" s="118">
        <f ca="1" t="shared" si="26"/>
      </c>
      <c r="I521" s="119">
        <f ca="1" t="shared" si="24"/>
      </c>
      <c r="Q521" s="124">
        <f t="shared" si="25"/>
      </c>
    </row>
    <row r="522" spans="6:17" ht="12">
      <c r="F522" s="118">
        <f ca="1" t="shared" si="26"/>
      </c>
      <c r="I522" s="119">
        <f ca="1" t="shared" si="24"/>
      </c>
      <c r="Q522" s="124">
        <f t="shared" si="25"/>
      </c>
    </row>
    <row r="523" spans="6:17" ht="12">
      <c r="F523" s="118">
        <f ca="1" t="shared" si="26"/>
      </c>
      <c r="I523" s="119">
        <f ca="1" t="shared" si="24"/>
      </c>
      <c r="Q523" s="124">
        <f t="shared" si="25"/>
      </c>
    </row>
    <row r="524" spans="6:17" ht="12">
      <c r="F524" s="118">
        <f ca="1" t="shared" si="26"/>
      </c>
      <c r="I524" s="119">
        <f ca="1" t="shared" si="24"/>
      </c>
      <c r="Q524" s="124">
        <f t="shared" si="25"/>
      </c>
    </row>
    <row r="525" spans="6:17" ht="12">
      <c r="F525" s="118">
        <f ca="1" t="shared" si="26"/>
      </c>
      <c r="I525" s="119">
        <f ca="1" t="shared" si="24"/>
      </c>
      <c r="Q525" s="124">
        <f t="shared" si="25"/>
      </c>
    </row>
    <row r="526" spans="6:17" ht="12">
      <c r="F526" s="118">
        <f ca="1" t="shared" si="26"/>
      </c>
      <c r="I526" s="119">
        <f ca="1" t="shared" si="24"/>
      </c>
      <c r="Q526" s="124">
        <f t="shared" si="25"/>
      </c>
    </row>
    <row r="527" spans="6:17" ht="12">
      <c r="F527" s="118">
        <f ca="1" t="shared" si="26"/>
      </c>
      <c r="I527" s="119">
        <f ca="1" t="shared" si="24"/>
      </c>
      <c r="Q527" s="124">
        <f t="shared" si="25"/>
      </c>
    </row>
    <row r="528" spans="6:17" ht="12">
      <c r="F528" s="118">
        <f ca="1" t="shared" si="26"/>
      </c>
      <c r="I528" s="119">
        <f ca="1" t="shared" si="24"/>
      </c>
      <c r="Q528" s="124">
        <f t="shared" si="25"/>
      </c>
    </row>
    <row r="529" spans="6:17" ht="12">
      <c r="F529" s="118">
        <f ca="1" t="shared" si="26"/>
      </c>
      <c r="I529" s="119">
        <f ca="1" t="shared" si="24"/>
      </c>
      <c r="Q529" s="124">
        <f t="shared" si="25"/>
      </c>
    </row>
    <row r="530" spans="6:17" ht="12">
      <c r="F530" s="118">
        <f ca="1" t="shared" si="26"/>
      </c>
      <c r="I530" s="119">
        <f ca="1" t="shared" si="24"/>
      </c>
      <c r="Q530" s="124">
        <f t="shared" si="25"/>
      </c>
    </row>
    <row r="531" spans="6:17" ht="12">
      <c r="F531" s="118">
        <f ca="1" t="shared" si="26"/>
      </c>
      <c r="I531" s="119">
        <f ca="1" t="shared" si="24"/>
      </c>
      <c r="Q531" s="124">
        <f t="shared" si="25"/>
      </c>
    </row>
    <row r="532" spans="6:17" ht="12">
      <c r="F532" s="118">
        <f ca="1" t="shared" si="26"/>
      </c>
      <c r="I532" s="119">
        <f ca="1" t="shared" si="24"/>
      </c>
      <c r="Q532" s="124">
        <f t="shared" si="25"/>
      </c>
    </row>
    <row r="533" spans="6:17" ht="12">
      <c r="F533" s="118">
        <f ca="1" t="shared" si="26"/>
      </c>
      <c r="I533" s="119">
        <f ca="1" t="shared" si="24"/>
      </c>
      <c r="Q533" s="124">
        <f t="shared" si="25"/>
      </c>
    </row>
    <row r="534" spans="6:17" ht="12">
      <c r="F534" s="118">
        <f ca="1" t="shared" si="26"/>
      </c>
      <c r="I534" s="119">
        <f ca="1" t="shared" si="24"/>
      </c>
      <c r="Q534" s="124">
        <f t="shared" si="25"/>
      </c>
    </row>
    <row r="535" spans="6:17" ht="12">
      <c r="F535" s="118">
        <f ca="1" t="shared" si="26"/>
      </c>
      <c r="I535" s="119">
        <f ca="1" t="shared" si="24"/>
      </c>
      <c r="Q535" s="124">
        <f t="shared" si="25"/>
      </c>
    </row>
    <row r="536" spans="6:17" ht="12">
      <c r="F536" s="118">
        <f ca="1" t="shared" si="26"/>
      </c>
      <c r="I536" s="119">
        <f ca="1" t="shared" si="24"/>
      </c>
      <c r="Q536" s="124">
        <f t="shared" si="25"/>
      </c>
    </row>
    <row r="537" spans="6:17" ht="12">
      <c r="F537" s="118">
        <f ca="1" t="shared" si="26"/>
      </c>
      <c r="I537" s="119">
        <f ca="1" t="shared" si="24"/>
      </c>
      <c r="Q537" s="124">
        <f t="shared" si="25"/>
      </c>
    </row>
    <row r="538" spans="6:17" ht="12">
      <c r="F538" s="118">
        <f ca="1" t="shared" si="26"/>
      </c>
      <c r="I538" s="119">
        <f ca="1" t="shared" si="24"/>
      </c>
      <c r="Q538" s="124">
        <f t="shared" si="25"/>
      </c>
    </row>
    <row r="539" spans="6:17" ht="12">
      <c r="F539" s="118">
        <f ca="1" t="shared" si="26"/>
      </c>
      <c r="I539" s="119">
        <f ca="1" t="shared" si="24"/>
      </c>
      <c r="Q539" s="124">
        <f t="shared" si="25"/>
      </c>
    </row>
    <row r="540" spans="6:17" ht="12">
      <c r="F540" s="118">
        <f ca="1" t="shared" si="26"/>
      </c>
      <c r="I540" s="119">
        <f ca="1" t="shared" si="24"/>
      </c>
      <c r="Q540" s="124">
        <f t="shared" si="25"/>
      </c>
    </row>
    <row r="541" spans="6:17" ht="12">
      <c r="F541" s="118">
        <f ca="1" t="shared" si="26"/>
      </c>
      <c r="I541" s="119">
        <f ca="1" t="shared" si="24"/>
      </c>
      <c r="Q541" s="124">
        <f t="shared" si="25"/>
      </c>
    </row>
    <row r="542" spans="6:17" ht="12">
      <c r="F542" s="118">
        <f ca="1" t="shared" si="26"/>
      </c>
      <c r="I542" s="119">
        <f ca="1" t="shared" si="24"/>
      </c>
      <c r="Q542" s="124">
        <f t="shared" si="25"/>
      </c>
    </row>
    <row r="543" spans="6:17" ht="12">
      <c r="F543" s="118">
        <f ca="1" t="shared" si="26"/>
      </c>
      <c r="I543" s="119">
        <f ca="1" t="shared" si="24"/>
      </c>
      <c r="Q543" s="124">
        <f t="shared" si="25"/>
      </c>
    </row>
    <row r="544" spans="6:17" ht="12">
      <c r="F544" s="118">
        <f ca="1" t="shared" si="26"/>
      </c>
      <c r="I544" s="119">
        <f ca="1" t="shared" si="24"/>
      </c>
      <c r="Q544" s="124">
        <f t="shared" si="25"/>
      </c>
    </row>
    <row r="545" spans="6:17" ht="12">
      <c r="F545" s="118">
        <f ca="1" t="shared" si="26"/>
      </c>
      <c r="I545" s="119">
        <f ca="1" t="shared" si="24"/>
      </c>
      <c r="Q545" s="124">
        <f t="shared" si="25"/>
      </c>
    </row>
    <row r="546" spans="6:17" ht="12">
      <c r="F546" s="118">
        <f ca="1" t="shared" si="26"/>
      </c>
      <c r="I546" s="119">
        <f ca="1" t="shared" si="24"/>
      </c>
      <c r="Q546" s="124">
        <f t="shared" si="25"/>
      </c>
    </row>
    <row r="547" spans="6:17" ht="12">
      <c r="F547" s="118">
        <f ca="1" t="shared" si="26"/>
      </c>
      <c r="I547" s="119">
        <f ca="1" t="shared" si="24"/>
      </c>
      <c r="Q547" s="124">
        <f t="shared" si="25"/>
      </c>
    </row>
    <row r="548" spans="6:17" ht="12">
      <c r="F548" s="118">
        <f ca="1" t="shared" si="26"/>
      </c>
      <c r="I548" s="119">
        <f ca="1" t="shared" si="24"/>
      </c>
      <c r="Q548" s="124">
        <f t="shared" si="25"/>
      </c>
    </row>
    <row r="549" spans="6:17" ht="12">
      <c r="F549" s="118">
        <f ca="1" t="shared" si="26"/>
      </c>
      <c r="I549" s="119">
        <f ca="1" t="shared" si="24"/>
      </c>
      <c r="Q549" s="124">
        <f t="shared" si="25"/>
      </c>
    </row>
    <row r="550" spans="6:17" ht="12">
      <c r="F550" s="118">
        <f ca="1" t="shared" si="26"/>
      </c>
      <c r="I550" s="119">
        <f ca="1" t="shared" si="24"/>
      </c>
      <c r="Q550" s="124">
        <f t="shared" si="25"/>
      </c>
    </row>
    <row r="551" spans="6:17" ht="12">
      <c r="F551" s="118">
        <f ca="1" t="shared" si="26"/>
      </c>
      <c r="I551" s="119">
        <f ca="1" t="shared" si="24"/>
      </c>
      <c r="Q551" s="124">
        <f t="shared" si="25"/>
      </c>
    </row>
    <row r="552" spans="6:17" ht="12">
      <c r="F552" s="118">
        <f ca="1" t="shared" si="26"/>
      </c>
      <c r="I552" s="119">
        <f ca="1" t="shared" si="24"/>
      </c>
      <c r="Q552" s="124">
        <f t="shared" si="25"/>
      </c>
    </row>
    <row r="553" spans="6:17" ht="12">
      <c r="F553" s="118">
        <f ca="1" t="shared" si="26"/>
      </c>
      <c r="I553" s="119">
        <f ca="1" t="shared" si="24"/>
      </c>
      <c r="Q553" s="124">
        <f t="shared" si="25"/>
      </c>
    </row>
    <row r="554" spans="6:17" ht="12">
      <c r="F554" s="118">
        <f ca="1" t="shared" si="26"/>
      </c>
      <c r="I554" s="119">
        <f ca="1" t="shared" si="24"/>
      </c>
      <c r="Q554" s="124">
        <f t="shared" si="25"/>
      </c>
    </row>
    <row r="555" spans="6:17" ht="12">
      <c r="F555" s="118">
        <f ca="1" t="shared" si="26"/>
      </c>
      <c r="I555" s="119">
        <f ca="1" t="shared" si="24"/>
      </c>
      <c r="Q555" s="124">
        <f t="shared" si="25"/>
      </c>
    </row>
    <row r="556" spans="6:17" ht="12">
      <c r="F556" s="118">
        <f ca="1" t="shared" si="26"/>
      </c>
      <c r="I556" s="119">
        <f ca="1" t="shared" si="24"/>
      </c>
      <c r="Q556" s="124">
        <f t="shared" si="25"/>
      </c>
    </row>
    <row r="557" spans="6:17" ht="12">
      <c r="F557" s="118">
        <f ca="1" t="shared" si="26"/>
      </c>
      <c r="I557" s="119">
        <f ca="1" t="shared" si="24"/>
      </c>
      <c r="Q557" s="124">
        <f t="shared" si="25"/>
      </c>
    </row>
    <row r="558" spans="6:17" ht="12">
      <c r="F558" s="118">
        <f ca="1" t="shared" si="26"/>
      </c>
      <c r="I558" s="119">
        <f ca="1" t="shared" si="24"/>
      </c>
      <c r="Q558" s="124">
        <f t="shared" si="25"/>
      </c>
    </row>
    <row r="559" spans="6:17" ht="12">
      <c r="F559" s="118">
        <f ca="1" t="shared" si="26"/>
      </c>
      <c r="I559" s="119">
        <f ca="1" t="shared" si="24"/>
      </c>
      <c r="Q559" s="124">
        <f t="shared" si="25"/>
      </c>
    </row>
    <row r="560" spans="6:17" ht="12">
      <c r="F560" s="118">
        <f ca="1" t="shared" si="26"/>
      </c>
      <c r="I560" s="119">
        <f ca="1" t="shared" si="24"/>
      </c>
      <c r="Q560" s="124">
        <f t="shared" si="25"/>
      </c>
    </row>
    <row r="561" spans="6:17" ht="12">
      <c r="F561" s="118">
        <f ca="1" t="shared" si="26"/>
      </c>
      <c r="I561" s="119">
        <f ca="1" t="shared" si="24"/>
      </c>
      <c r="Q561" s="124">
        <f t="shared" si="25"/>
      </c>
    </row>
    <row r="562" spans="6:17" ht="12">
      <c r="F562" s="118">
        <f ca="1" t="shared" si="26"/>
      </c>
      <c r="I562" s="119">
        <f ca="1" t="shared" si="24"/>
      </c>
      <c r="Q562" s="124">
        <f t="shared" si="25"/>
      </c>
    </row>
    <row r="563" spans="6:17" ht="12">
      <c r="F563" s="118">
        <f ca="1" t="shared" si="26"/>
      </c>
      <c r="I563" s="119">
        <f ca="1" t="shared" si="24"/>
      </c>
      <c r="Q563" s="124">
        <f t="shared" si="25"/>
      </c>
    </row>
    <row r="564" spans="6:17" ht="12">
      <c r="F564" s="118">
        <f ca="1" t="shared" si="26"/>
      </c>
      <c r="I564" s="119">
        <f ca="1" t="shared" si="24"/>
      </c>
      <c r="Q564" s="124">
        <f t="shared" si="25"/>
      </c>
    </row>
    <row r="565" spans="6:17" ht="12">
      <c r="F565" s="118">
        <f ca="1" t="shared" si="26"/>
      </c>
      <c r="I565" s="119">
        <f ca="1" t="shared" si="24"/>
      </c>
      <c r="Q565" s="124">
        <f t="shared" si="25"/>
      </c>
    </row>
    <row r="566" spans="6:17" ht="12">
      <c r="F566" s="118">
        <f ca="1" t="shared" si="26"/>
      </c>
      <c r="I566" s="119">
        <f ca="1" t="shared" si="24"/>
      </c>
      <c r="Q566" s="124">
        <f t="shared" si="25"/>
      </c>
    </row>
    <row r="567" spans="6:17" ht="12">
      <c r="F567" s="118">
        <f ca="1" t="shared" si="26"/>
      </c>
      <c r="I567" s="119">
        <f ca="1" t="shared" si="24"/>
      </c>
      <c r="Q567" s="124">
        <f t="shared" si="25"/>
      </c>
    </row>
    <row r="568" spans="6:17" ht="12">
      <c r="F568" s="118">
        <f ca="1" t="shared" si="26"/>
      </c>
      <c r="I568" s="119">
        <f ca="1" t="shared" si="24"/>
      </c>
      <c r="Q568" s="124">
        <f t="shared" si="25"/>
      </c>
    </row>
    <row r="569" spans="6:17" ht="12">
      <c r="F569" s="118">
        <f ca="1" t="shared" si="26"/>
      </c>
      <c r="I569" s="119">
        <f ca="1" t="shared" si="24"/>
      </c>
      <c r="Q569" s="124">
        <f t="shared" si="25"/>
      </c>
    </row>
    <row r="570" spans="6:17" ht="12">
      <c r="F570" s="118">
        <f ca="1" t="shared" si="26"/>
      </c>
      <c r="I570" s="119">
        <f ca="1" t="shared" si="24"/>
      </c>
      <c r="Q570" s="124">
        <f t="shared" si="25"/>
      </c>
    </row>
    <row r="571" spans="6:17" ht="12">
      <c r="F571" s="118">
        <f ca="1" t="shared" si="26"/>
      </c>
      <c r="I571" s="119">
        <f ca="1" t="shared" si="24"/>
      </c>
      <c r="Q571" s="124">
        <f t="shared" si="25"/>
      </c>
    </row>
    <row r="572" spans="6:17" ht="12">
      <c r="F572" s="118">
        <f ca="1" t="shared" si="26"/>
      </c>
      <c r="I572" s="119">
        <f ca="1" t="shared" si="24"/>
      </c>
      <c r="Q572" s="124">
        <f t="shared" si="25"/>
      </c>
    </row>
    <row r="573" spans="6:17" ht="12">
      <c r="F573" s="118">
        <f ca="1" t="shared" si="26"/>
      </c>
      <c r="I573" s="119">
        <f ca="1" t="shared" si="24"/>
      </c>
      <c r="Q573" s="124">
        <f t="shared" si="25"/>
      </c>
    </row>
    <row r="574" spans="6:17" ht="12">
      <c r="F574" s="118">
        <f ca="1" t="shared" si="26"/>
      </c>
      <c r="I574" s="119">
        <f ca="1" t="shared" si="24"/>
      </c>
      <c r="Q574" s="124">
        <f t="shared" si="25"/>
      </c>
    </row>
    <row r="575" spans="6:17" ht="12">
      <c r="F575" s="118">
        <f ca="1" t="shared" si="26"/>
      </c>
      <c r="I575" s="119">
        <f ca="1" t="shared" si="24"/>
      </c>
      <c r="Q575" s="124">
        <f t="shared" si="25"/>
      </c>
    </row>
    <row r="576" spans="6:17" ht="12">
      <c r="F576" s="118">
        <f ca="1" t="shared" si="26"/>
      </c>
      <c r="I576" s="119">
        <f ca="1" t="shared" si="24"/>
      </c>
      <c r="Q576" s="124">
        <f t="shared" si="25"/>
      </c>
    </row>
    <row r="577" spans="6:17" ht="12">
      <c r="F577" s="118">
        <f ca="1" t="shared" si="26"/>
      </c>
      <c r="I577" s="119">
        <f ca="1" t="shared" si="24"/>
      </c>
      <c r="Q577" s="124">
        <f t="shared" si="25"/>
      </c>
    </row>
    <row r="578" spans="6:17" ht="12">
      <c r="F578" s="118">
        <f ca="1" t="shared" si="26"/>
      </c>
      <c r="I578" s="119">
        <f ca="1" t="shared" si="24"/>
      </c>
      <c r="Q578" s="124">
        <f t="shared" si="25"/>
      </c>
    </row>
    <row r="579" spans="6:17" ht="12">
      <c r="F579" s="118">
        <f ca="1" t="shared" si="26"/>
      </c>
      <c r="I579" s="119">
        <f aca="true" ca="1" t="shared" si="27" ref="I579:I642">IF(P579="","",SUM(TODAY()-SUM(P579*139+(P579-1)*5+224+25)))</f>
      </c>
      <c r="Q579" s="124">
        <f aca="true" t="shared" si="28" ref="Q579:Q642">IF(A579="","",SUM(P579+R579+S579+T579+W579))</f>
      </c>
    </row>
    <row r="580" spans="6:17" ht="12">
      <c r="F580" s="118">
        <f ca="1" t="shared" si="26"/>
      </c>
      <c r="I580" s="119">
        <f ca="1" t="shared" si="27"/>
      </c>
      <c r="Q580" s="124">
        <f t="shared" si="28"/>
      </c>
    </row>
    <row r="581" spans="6:17" ht="12">
      <c r="F581" s="118">
        <f ca="1" t="shared" si="26"/>
      </c>
      <c r="I581" s="119">
        <f ca="1" t="shared" si="27"/>
      </c>
      <c r="Q581" s="124">
        <f t="shared" si="28"/>
      </c>
    </row>
    <row r="582" spans="6:17" ht="12">
      <c r="F582" s="118">
        <f ca="1" t="shared" si="26"/>
      </c>
      <c r="I582" s="119">
        <f ca="1" t="shared" si="27"/>
      </c>
      <c r="Q582" s="124">
        <f t="shared" si="28"/>
      </c>
    </row>
    <row r="583" spans="6:17" ht="12">
      <c r="F583" s="118">
        <f aca="true" ca="1" t="shared" si="29" ref="F583:F646">IF(P583="","",SUM(TODAY()-SUM(P583*139+(P583-1)*5+224+25)))</f>
      </c>
      <c r="I583" s="119">
        <f ca="1" t="shared" si="27"/>
      </c>
      <c r="Q583" s="124">
        <f t="shared" si="28"/>
      </c>
    </row>
    <row r="584" spans="6:17" ht="12">
      <c r="F584" s="118">
        <f ca="1" t="shared" si="29"/>
      </c>
      <c r="I584" s="119">
        <f ca="1" t="shared" si="27"/>
      </c>
      <c r="Q584" s="124">
        <f t="shared" si="28"/>
      </c>
    </row>
    <row r="585" spans="6:17" ht="12">
      <c r="F585" s="118">
        <f ca="1" t="shared" si="29"/>
      </c>
      <c r="I585" s="119">
        <f ca="1" t="shared" si="27"/>
      </c>
      <c r="Q585" s="124">
        <f t="shared" si="28"/>
      </c>
    </row>
    <row r="586" spans="6:17" ht="12">
      <c r="F586" s="118">
        <f ca="1" t="shared" si="29"/>
      </c>
      <c r="I586" s="119">
        <f ca="1" t="shared" si="27"/>
      </c>
      <c r="Q586" s="124">
        <f t="shared" si="28"/>
      </c>
    </row>
    <row r="587" spans="6:17" ht="12">
      <c r="F587" s="118">
        <f ca="1" t="shared" si="29"/>
      </c>
      <c r="I587" s="119">
        <f ca="1" t="shared" si="27"/>
      </c>
      <c r="Q587" s="124">
        <f t="shared" si="28"/>
      </c>
    </row>
    <row r="588" spans="6:17" ht="12">
      <c r="F588" s="118">
        <f ca="1" t="shared" si="29"/>
      </c>
      <c r="I588" s="119">
        <f ca="1" t="shared" si="27"/>
      </c>
      <c r="Q588" s="124">
        <f t="shared" si="28"/>
      </c>
    </row>
    <row r="589" spans="6:17" ht="12">
      <c r="F589" s="118">
        <f ca="1" t="shared" si="29"/>
      </c>
      <c r="I589" s="119">
        <f ca="1" t="shared" si="27"/>
      </c>
      <c r="Q589" s="124">
        <f t="shared" si="28"/>
      </c>
    </row>
    <row r="590" spans="6:17" ht="12">
      <c r="F590" s="118">
        <f ca="1" t="shared" si="29"/>
      </c>
      <c r="I590" s="119">
        <f ca="1" t="shared" si="27"/>
      </c>
      <c r="Q590" s="124">
        <f t="shared" si="28"/>
      </c>
    </row>
    <row r="591" spans="6:17" ht="12">
      <c r="F591" s="118">
        <f ca="1" t="shared" si="29"/>
      </c>
      <c r="I591" s="119">
        <f ca="1" t="shared" si="27"/>
      </c>
      <c r="Q591" s="124">
        <f t="shared" si="28"/>
      </c>
    </row>
    <row r="592" spans="6:17" ht="12">
      <c r="F592" s="118">
        <f ca="1" t="shared" si="29"/>
      </c>
      <c r="I592" s="119">
        <f ca="1" t="shared" si="27"/>
      </c>
      <c r="Q592" s="124">
        <f t="shared" si="28"/>
      </c>
    </row>
    <row r="593" spans="6:17" ht="12">
      <c r="F593" s="118">
        <f ca="1" t="shared" si="29"/>
      </c>
      <c r="I593" s="119">
        <f ca="1" t="shared" si="27"/>
      </c>
      <c r="Q593" s="124">
        <f t="shared" si="28"/>
      </c>
    </row>
    <row r="594" spans="6:17" ht="12">
      <c r="F594" s="118">
        <f ca="1" t="shared" si="29"/>
      </c>
      <c r="I594" s="119">
        <f ca="1" t="shared" si="27"/>
      </c>
      <c r="Q594" s="124">
        <f t="shared" si="28"/>
      </c>
    </row>
    <row r="595" spans="6:17" ht="12">
      <c r="F595" s="118">
        <f ca="1" t="shared" si="29"/>
      </c>
      <c r="I595" s="119">
        <f ca="1" t="shared" si="27"/>
      </c>
      <c r="Q595" s="124">
        <f t="shared" si="28"/>
      </c>
    </row>
    <row r="596" spans="6:17" ht="12">
      <c r="F596" s="118">
        <f ca="1" t="shared" si="29"/>
      </c>
      <c r="I596" s="119">
        <f ca="1" t="shared" si="27"/>
      </c>
      <c r="Q596" s="124">
        <f t="shared" si="28"/>
      </c>
    </row>
    <row r="597" spans="6:17" ht="12">
      <c r="F597" s="118">
        <f ca="1" t="shared" si="29"/>
      </c>
      <c r="I597" s="119">
        <f ca="1" t="shared" si="27"/>
      </c>
      <c r="Q597" s="124">
        <f t="shared" si="28"/>
      </c>
    </row>
    <row r="598" spans="6:17" ht="12">
      <c r="F598" s="118">
        <f ca="1" t="shared" si="29"/>
      </c>
      <c r="I598" s="119">
        <f ca="1" t="shared" si="27"/>
      </c>
      <c r="Q598" s="124">
        <f t="shared" si="28"/>
      </c>
    </row>
    <row r="599" spans="6:17" ht="12">
      <c r="F599" s="118">
        <f ca="1" t="shared" si="29"/>
      </c>
      <c r="I599" s="119">
        <f ca="1" t="shared" si="27"/>
      </c>
      <c r="Q599" s="124">
        <f t="shared" si="28"/>
      </c>
    </row>
    <row r="600" spans="6:17" ht="12">
      <c r="F600" s="118">
        <f ca="1" t="shared" si="29"/>
      </c>
      <c r="I600" s="119">
        <f ca="1" t="shared" si="27"/>
      </c>
      <c r="Q600" s="124">
        <f t="shared" si="28"/>
      </c>
    </row>
    <row r="601" spans="6:17" ht="12">
      <c r="F601" s="118">
        <f ca="1" t="shared" si="29"/>
      </c>
      <c r="I601" s="119">
        <f ca="1" t="shared" si="27"/>
      </c>
      <c r="Q601" s="124">
        <f t="shared" si="28"/>
      </c>
    </row>
    <row r="602" spans="6:17" ht="12">
      <c r="F602" s="118">
        <f ca="1" t="shared" si="29"/>
      </c>
      <c r="I602" s="119">
        <f ca="1" t="shared" si="27"/>
      </c>
      <c r="Q602" s="124">
        <f t="shared" si="28"/>
      </c>
    </row>
    <row r="603" spans="6:17" ht="12">
      <c r="F603" s="118">
        <f ca="1" t="shared" si="29"/>
      </c>
      <c r="I603" s="119">
        <f ca="1" t="shared" si="27"/>
      </c>
      <c r="Q603" s="124">
        <f t="shared" si="28"/>
      </c>
    </row>
    <row r="604" spans="6:17" ht="12">
      <c r="F604" s="118">
        <f ca="1" t="shared" si="29"/>
      </c>
      <c r="I604" s="119">
        <f ca="1" t="shared" si="27"/>
      </c>
      <c r="Q604" s="124">
        <f t="shared" si="28"/>
      </c>
    </row>
    <row r="605" spans="6:17" ht="12">
      <c r="F605" s="118">
        <f ca="1" t="shared" si="29"/>
      </c>
      <c r="I605" s="119">
        <f ca="1" t="shared" si="27"/>
      </c>
      <c r="Q605" s="124">
        <f t="shared" si="28"/>
      </c>
    </row>
    <row r="606" spans="6:17" ht="12">
      <c r="F606" s="118">
        <f ca="1" t="shared" si="29"/>
      </c>
      <c r="I606" s="119">
        <f ca="1" t="shared" si="27"/>
      </c>
      <c r="Q606" s="124">
        <f t="shared" si="28"/>
      </c>
    </row>
    <row r="607" spans="6:17" ht="12">
      <c r="F607" s="118">
        <f ca="1" t="shared" si="29"/>
      </c>
      <c r="I607" s="119">
        <f ca="1" t="shared" si="27"/>
      </c>
      <c r="Q607" s="124">
        <f t="shared" si="28"/>
      </c>
    </row>
    <row r="608" spans="6:17" ht="12">
      <c r="F608" s="118">
        <f ca="1" t="shared" si="29"/>
      </c>
      <c r="I608" s="119">
        <f ca="1" t="shared" si="27"/>
      </c>
      <c r="Q608" s="124">
        <f t="shared" si="28"/>
      </c>
    </row>
    <row r="609" spans="6:17" ht="12">
      <c r="F609" s="118">
        <f ca="1" t="shared" si="29"/>
      </c>
      <c r="I609" s="119">
        <f ca="1" t="shared" si="27"/>
      </c>
      <c r="Q609" s="124">
        <f t="shared" si="28"/>
      </c>
    </row>
    <row r="610" spans="6:17" ht="12">
      <c r="F610" s="118">
        <f ca="1" t="shared" si="29"/>
      </c>
      <c r="I610" s="119">
        <f ca="1" t="shared" si="27"/>
      </c>
      <c r="Q610" s="124">
        <f t="shared" si="28"/>
      </c>
    </row>
    <row r="611" spans="6:17" ht="12">
      <c r="F611" s="118">
        <f ca="1" t="shared" si="29"/>
      </c>
      <c r="I611" s="119">
        <f ca="1" t="shared" si="27"/>
      </c>
      <c r="Q611" s="124">
        <f t="shared" si="28"/>
      </c>
    </row>
    <row r="612" spans="6:17" ht="12">
      <c r="F612" s="118">
        <f ca="1" t="shared" si="29"/>
      </c>
      <c r="I612" s="119">
        <f ca="1" t="shared" si="27"/>
      </c>
      <c r="Q612" s="124">
        <f t="shared" si="28"/>
      </c>
    </row>
    <row r="613" spans="6:17" ht="12">
      <c r="F613" s="118">
        <f ca="1" t="shared" si="29"/>
      </c>
      <c r="I613" s="119">
        <f ca="1" t="shared" si="27"/>
      </c>
      <c r="Q613" s="124">
        <f t="shared" si="28"/>
      </c>
    </row>
    <row r="614" spans="6:17" ht="12">
      <c r="F614" s="118">
        <f ca="1" t="shared" si="29"/>
      </c>
      <c r="I614" s="119">
        <f ca="1" t="shared" si="27"/>
      </c>
      <c r="Q614" s="124">
        <f t="shared" si="28"/>
      </c>
    </row>
    <row r="615" spans="6:17" ht="12">
      <c r="F615" s="118">
        <f ca="1" t="shared" si="29"/>
      </c>
      <c r="I615" s="119">
        <f ca="1" t="shared" si="27"/>
      </c>
      <c r="Q615" s="124">
        <f t="shared" si="28"/>
      </c>
    </row>
    <row r="616" spans="6:17" ht="12">
      <c r="F616" s="118">
        <f ca="1" t="shared" si="29"/>
      </c>
      <c r="I616" s="119">
        <f ca="1" t="shared" si="27"/>
      </c>
      <c r="Q616" s="124">
        <f t="shared" si="28"/>
      </c>
    </row>
    <row r="617" spans="6:17" ht="12">
      <c r="F617" s="118">
        <f ca="1" t="shared" si="29"/>
      </c>
      <c r="I617" s="119">
        <f ca="1" t="shared" si="27"/>
      </c>
      <c r="Q617" s="124">
        <f t="shared" si="28"/>
      </c>
    </row>
    <row r="618" spans="6:17" ht="12">
      <c r="F618" s="118">
        <f ca="1" t="shared" si="29"/>
      </c>
      <c r="I618" s="119">
        <f ca="1" t="shared" si="27"/>
      </c>
      <c r="Q618" s="124">
        <f t="shared" si="28"/>
      </c>
    </row>
    <row r="619" spans="6:17" ht="12">
      <c r="F619" s="118">
        <f ca="1" t="shared" si="29"/>
      </c>
      <c r="I619" s="119">
        <f ca="1" t="shared" si="27"/>
      </c>
      <c r="Q619" s="124">
        <f t="shared" si="28"/>
      </c>
    </row>
    <row r="620" spans="6:17" ht="12">
      <c r="F620" s="118">
        <f ca="1" t="shared" si="29"/>
      </c>
      <c r="I620" s="119">
        <f ca="1" t="shared" si="27"/>
      </c>
      <c r="Q620" s="124">
        <f t="shared" si="28"/>
      </c>
    </row>
    <row r="621" spans="6:17" ht="12">
      <c r="F621" s="118">
        <f ca="1" t="shared" si="29"/>
      </c>
      <c r="I621" s="119">
        <f ca="1" t="shared" si="27"/>
      </c>
      <c r="Q621" s="124">
        <f t="shared" si="28"/>
      </c>
    </row>
    <row r="622" spans="6:17" ht="12">
      <c r="F622" s="118">
        <f ca="1" t="shared" si="29"/>
      </c>
      <c r="I622" s="119">
        <f ca="1" t="shared" si="27"/>
      </c>
      <c r="Q622" s="124">
        <f t="shared" si="28"/>
      </c>
    </row>
    <row r="623" spans="6:17" ht="12">
      <c r="F623" s="118">
        <f ca="1" t="shared" si="29"/>
      </c>
      <c r="I623" s="119">
        <f ca="1" t="shared" si="27"/>
      </c>
      <c r="Q623" s="124">
        <f t="shared" si="28"/>
      </c>
    </row>
    <row r="624" spans="6:17" ht="12">
      <c r="F624" s="118">
        <f ca="1" t="shared" si="29"/>
      </c>
      <c r="I624" s="119">
        <f ca="1" t="shared" si="27"/>
      </c>
      <c r="Q624" s="124">
        <f t="shared" si="28"/>
      </c>
    </row>
    <row r="625" spans="6:17" ht="12">
      <c r="F625" s="118">
        <f ca="1" t="shared" si="29"/>
      </c>
      <c r="I625" s="119">
        <f ca="1" t="shared" si="27"/>
      </c>
      <c r="Q625" s="124">
        <f t="shared" si="28"/>
      </c>
    </row>
    <row r="626" spans="6:17" ht="12">
      <c r="F626" s="118">
        <f ca="1" t="shared" si="29"/>
      </c>
      <c r="I626" s="119">
        <f ca="1" t="shared" si="27"/>
      </c>
      <c r="Q626" s="124">
        <f t="shared" si="28"/>
      </c>
    </row>
    <row r="627" spans="6:17" ht="12">
      <c r="F627" s="118">
        <f ca="1" t="shared" si="29"/>
      </c>
      <c r="I627" s="119">
        <f ca="1" t="shared" si="27"/>
      </c>
      <c r="Q627" s="124">
        <f t="shared" si="28"/>
      </c>
    </row>
    <row r="628" spans="6:17" ht="12">
      <c r="F628" s="118">
        <f ca="1" t="shared" si="29"/>
      </c>
      <c r="I628" s="119">
        <f ca="1" t="shared" si="27"/>
      </c>
      <c r="Q628" s="124">
        <f t="shared" si="28"/>
      </c>
    </row>
    <row r="629" spans="6:17" ht="12">
      <c r="F629" s="118">
        <f ca="1" t="shared" si="29"/>
      </c>
      <c r="I629" s="119">
        <f ca="1" t="shared" si="27"/>
      </c>
      <c r="Q629" s="124">
        <f t="shared" si="28"/>
      </c>
    </row>
    <row r="630" spans="6:17" ht="12">
      <c r="F630" s="118">
        <f ca="1" t="shared" si="29"/>
      </c>
      <c r="I630" s="119">
        <f ca="1" t="shared" si="27"/>
      </c>
      <c r="Q630" s="124">
        <f t="shared" si="28"/>
      </c>
    </row>
    <row r="631" spans="6:17" ht="12">
      <c r="F631" s="118">
        <f ca="1" t="shared" si="29"/>
      </c>
      <c r="I631" s="119">
        <f ca="1" t="shared" si="27"/>
      </c>
      <c r="Q631" s="124">
        <f t="shared" si="28"/>
      </c>
    </row>
    <row r="632" spans="6:17" ht="12">
      <c r="F632" s="118">
        <f ca="1" t="shared" si="29"/>
      </c>
      <c r="I632" s="119">
        <f ca="1" t="shared" si="27"/>
      </c>
      <c r="Q632" s="124">
        <f t="shared" si="28"/>
      </c>
    </row>
    <row r="633" spans="6:17" ht="12">
      <c r="F633" s="118">
        <f ca="1" t="shared" si="29"/>
      </c>
      <c r="I633" s="119">
        <f ca="1" t="shared" si="27"/>
      </c>
      <c r="Q633" s="124">
        <f t="shared" si="28"/>
      </c>
    </row>
    <row r="634" spans="6:17" ht="12">
      <c r="F634" s="118">
        <f ca="1" t="shared" si="29"/>
      </c>
      <c r="I634" s="119">
        <f ca="1" t="shared" si="27"/>
      </c>
      <c r="Q634" s="124">
        <f t="shared" si="28"/>
      </c>
    </row>
    <row r="635" spans="6:17" ht="12">
      <c r="F635" s="118">
        <f ca="1" t="shared" si="29"/>
      </c>
      <c r="I635" s="119">
        <f ca="1" t="shared" si="27"/>
      </c>
      <c r="Q635" s="124">
        <f t="shared" si="28"/>
      </c>
    </row>
    <row r="636" spans="6:17" ht="12">
      <c r="F636" s="118">
        <f ca="1" t="shared" si="29"/>
      </c>
      <c r="I636" s="119">
        <f ca="1" t="shared" si="27"/>
      </c>
      <c r="Q636" s="124">
        <f t="shared" si="28"/>
      </c>
    </row>
    <row r="637" spans="6:17" ht="12">
      <c r="F637" s="118">
        <f ca="1" t="shared" si="29"/>
      </c>
      <c r="I637" s="119">
        <f ca="1" t="shared" si="27"/>
      </c>
      <c r="Q637" s="124">
        <f t="shared" si="28"/>
      </c>
    </row>
    <row r="638" spans="6:17" ht="12">
      <c r="F638" s="118">
        <f ca="1" t="shared" si="29"/>
      </c>
      <c r="I638" s="119">
        <f ca="1" t="shared" si="27"/>
      </c>
      <c r="Q638" s="124">
        <f t="shared" si="28"/>
      </c>
    </row>
    <row r="639" spans="6:17" ht="12">
      <c r="F639" s="118">
        <f ca="1" t="shared" si="29"/>
      </c>
      <c r="I639" s="119">
        <f ca="1" t="shared" si="27"/>
      </c>
      <c r="Q639" s="124">
        <f t="shared" si="28"/>
      </c>
    </row>
    <row r="640" spans="6:17" ht="12">
      <c r="F640" s="118">
        <f ca="1" t="shared" si="29"/>
      </c>
      <c r="I640" s="119">
        <f ca="1" t="shared" si="27"/>
      </c>
      <c r="Q640" s="124">
        <f t="shared" si="28"/>
      </c>
    </row>
    <row r="641" spans="6:17" ht="12">
      <c r="F641" s="118">
        <f ca="1" t="shared" si="29"/>
      </c>
      <c r="I641" s="119">
        <f ca="1" t="shared" si="27"/>
      </c>
      <c r="Q641" s="124">
        <f t="shared" si="28"/>
      </c>
    </row>
    <row r="642" spans="6:17" ht="12">
      <c r="F642" s="118">
        <f ca="1" t="shared" si="29"/>
      </c>
      <c r="I642" s="119">
        <f ca="1" t="shared" si="27"/>
      </c>
      <c r="Q642" s="124">
        <f t="shared" si="28"/>
      </c>
    </row>
    <row r="643" spans="6:17" ht="12">
      <c r="F643" s="118">
        <f ca="1" t="shared" si="29"/>
      </c>
      <c r="I643" s="119">
        <f aca="true" ca="1" t="shared" si="30" ref="I643:I706">IF(P643="","",SUM(TODAY()-SUM(P643*139+(P643-1)*5+224+25)))</f>
      </c>
      <c r="Q643" s="124">
        <f aca="true" t="shared" si="31" ref="Q643:Q706">IF(A643="","",SUM(P643+R643+S643+T643+W643))</f>
      </c>
    </row>
    <row r="644" spans="6:17" ht="12">
      <c r="F644" s="118">
        <f ca="1" t="shared" si="29"/>
      </c>
      <c r="I644" s="119">
        <f ca="1" t="shared" si="30"/>
      </c>
      <c r="Q644" s="124">
        <f t="shared" si="31"/>
      </c>
    </row>
    <row r="645" spans="6:17" ht="12">
      <c r="F645" s="118">
        <f ca="1" t="shared" si="29"/>
      </c>
      <c r="I645" s="119">
        <f ca="1" t="shared" si="30"/>
      </c>
      <c r="Q645" s="124">
        <f t="shared" si="31"/>
      </c>
    </row>
    <row r="646" spans="6:17" ht="12">
      <c r="F646" s="118">
        <f ca="1" t="shared" si="29"/>
      </c>
      <c r="I646" s="119">
        <f ca="1" t="shared" si="30"/>
      </c>
      <c r="Q646" s="124">
        <f t="shared" si="31"/>
      </c>
    </row>
    <row r="647" spans="6:17" ht="12">
      <c r="F647" s="118">
        <f aca="true" ca="1" t="shared" si="32" ref="F647:F710">IF(P647="","",SUM(TODAY()-SUM(P647*139+(P647-1)*5+224+25)))</f>
      </c>
      <c r="I647" s="119">
        <f ca="1" t="shared" si="30"/>
      </c>
      <c r="Q647" s="124">
        <f t="shared" si="31"/>
      </c>
    </row>
    <row r="648" spans="6:17" ht="12">
      <c r="F648" s="118">
        <f ca="1" t="shared" si="32"/>
      </c>
      <c r="I648" s="119">
        <f ca="1" t="shared" si="30"/>
      </c>
      <c r="Q648" s="124">
        <f t="shared" si="31"/>
      </c>
    </row>
    <row r="649" spans="6:17" ht="12">
      <c r="F649" s="118">
        <f ca="1" t="shared" si="32"/>
      </c>
      <c r="I649" s="119">
        <f ca="1" t="shared" si="30"/>
      </c>
      <c r="Q649" s="124">
        <f t="shared" si="31"/>
      </c>
    </row>
    <row r="650" spans="6:17" ht="12">
      <c r="F650" s="118">
        <f ca="1" t="shared" si="32"/>
      </c>
      <c r="I650" s="119">
        <f ca="1" t="shared" si="30"/>
      </c>
      <c r="Q650" s="124">
        <f t="shared" si="31"/>
      </c>
    </row>
    <row r="651" spans="6:17" ht="12">
      <c r="F651" s="118">
        <f ca="1" t="shared" si="32"/>
      </c>
      <c r="I651" s="119">
        <f ca="1" t="shared" si="30"/>
      </c>
      <c r="Q651" s="124">
        <f t="shared" si="31"/>
      </c>
    </row>
    <row r="652" spans="6:17" ht="12">
      <c r="F652" s="118">
        <f ca="1" t="shared" si="32"/>
      </c>
      <c r="I652" s="119">
        <f ca="1" t="shared" si="30"/>
      </c>
      <c r="Q652" s="124">
        <f t="shared" si="31"/>
      </c>
    </row>
    <row r="653" spans="6:17" ht="12">
      <c r="F653" s="118">
        <f ca="1" t="shared" si="32"/>
      </c>
      <c r="I653" s="119">
        <f ca="1" t="shared" si="30"/>
      </c>
      <c r="Q653" s="124">
        <f t="shared" si="31"/>
      </c>
    </row>
    <row r="654" spans="6:17" ht="12">
      <c r="F654" s="118">
        <f ca="1" t="shared" si="32"/>
      </c>
      <c r="I654" s="119">
        <f ca="1" t="shared" si="30"/>
      </c>
      <c r="Q654" s="124">
        <f t="shared" si="31"/>
      </c>
    </row>
    <row r="655" spans="6:17" ht="12">
      <c r="F655" s="118">
        <f ca="1" t="shared" si="32"/>
      </c>
      <c r="I655" s="119">
        <f ca="1" t="shared" si="30"/>
      </c>
      <c r="Q655" s="124">
        <f t="shared" si="31"/>
      </c>
    </row>
    <row r="656" spans="6:17" ht="12">
      <c r="F656" s="118">
        <f ca="1" t="shared" si="32"/>
      </c>
      <c r="I656" s="119">
        <f ca="1" t="shared" si="30"/>
      </c>
      <c r="Q656" s="124">
        <f t="shared" si="31"/>
      </c>
    </row>
    <row r="657" spans="6:17" ht="12">
      <c r="F657" s="118">
        <f ca="1" t="shared" si="32"/>
      </c>
      <c r="I657" s="119">
        <f ca="1" t="shared" si="30"/>
      </c>
      <c r="Q657" s="124">
        <f t="shared" si="31"/>
      </c>
    </row>
    <row r="658" spans="6:17" ht="12">
      <c r="F658" s="118">
        <f ca="1" t="shared" si="32"/>
      </c>
      <c r="I658" s="119">
        <f ca="1" t="shared" si="30"/>
      </c>
      <c r="Q658" s="124">
        <f t="shared" si="31"/>
      </c>
    </row>
    <row r="659" spans="6:17" ht="12">
      <c r="F659" s="118">
        <f ca="1" t="shared" si="32"/>
      </c>
      <c r="I659" s="119">
        <f ca="1" t="shared" si="30"/>
      </c>
      <c r="Q659" s="124">
        <f t="shared" si="31"/>
      </c>
    </row>
    <row r="660" spans="6:17" ht="12">
      <c r="F660" s="118">
        <f ca="1" t="shared" si="32"/>
      </c>
      <c r="I660" s="119">
        <f ca="1" t="shared" si="30"/>
      </c>
      <c r="Q660" s="124">
        <f t="shared" si="31"/>
      </c>
    </row>
    <row r="661" spans="6:17" ht="12">
      <c r="F661" s="118">
        <f ca="1" t="shared" si="32"/>
      </c>
      <c r="I661" s="119">
        <f ca="1" t="shared" si="30"/>
      </c>
      <c r="Q661" s="124">
        <f t="shared" si="31"/>
      </c>
    </row>
    <row r="662" spans="6:17" ht="12">
      <c r="F662" s="118">
        <f ca="1" t="shared" si="32"/>
      </c>
      <c r="I662" s="119">
        <f ca="1" t="shared" si="30"/>
      </c>
      <c r="Q662" s="124">
        <f t="shared" si="31"/>
      </c>
    </row>
    <row r="663" spans="6:17" ht="12">
      <c r="F663" s="118">
        <f ca="1" t="shared" si="32"/>
      </c>
      <c r="I663" s="119">
        <f ca="1" t="shared" si="30"/>
      </c>
      <c r="Q663" s="124">
        <f t="shared" si="31"/>
      </c>
    </row>
    <row r="664" spans="6:17" ht="12">
      <c r="F664" s="118">
        <f ca="1" t="shared" si="32"/>
      </c>
      <c r="I664" s="119">
        <f ca="1" t="shared" si="30"/>
      </c>
      <c r="Q664" s="124">
        <f t="shared" si="31"/>
      </c>
    </row>
    <row r="665" spans="6:17" ht="12">
      <c r="F665" s="118">
        <f ca="1" t="shared" si="32"/>
      </c>
      <c r="I665" s="119">
        <f ca="1" t="shared" si="30"/>
      </c>
      <c r="Q665" s="124">
        <f t="shared" si="31"/>
      </c>
    </row>
    <row r="666" spans="6:17" ht="12">
      <c r="F666" s="118">
        <f ca="1" t="shared" si="32"/>
      </c>
      <c r="I666" s="119">
        <f ca="1" t="shared" si="30"/>
      </c>
      <c r="Q666" s="124">
        <f t="shared" si="31"/>
      </c>
    </row>
    <row r="667" spans="6:17" ht="12">
      <c r="F667" s="118">
        <f ca="1" t="shared" si="32"/>
      </c>
      <c r="I667" s="119">
        <f ca="1" t="shared" si="30"/>
      </c>
      <c r="Q667" s="124">
        <f t="shared" si="31"/>
      </c>
    </row>
    <row r="668" spans="6:17" ht="12">
      <c r="F668" s="118">
        <f ca="1" t="shared" si="32"/>
      </c>
      <c r="I668" s="119">
        <f ca="1" t="shared" si="30"/>
      </c>
      <c r="Q668" s="124">
        <f t="shared" si="31"/>
      </c>
    </row>
    <row r="669" spans="6:17" ht="12">
      <c r="F669" s="118">
        <f ca="1" t="shared" si="32"/>
      </c>
      <c r="I669" s="119">
        <f ca="1" t="shared" si="30"/>
      </c>
      <c r="Q669" s="124">
        <f t="shared" si="31"/>
      </c>
    </row>
    <row r="670" spans="6:17" ht="12">
      <c r="F670" s="118">
        <f ca="1" t="shared" si="32"/>
      </c>
      <c r="I670" s="119">
        <f ca="1" t="shared" si="30"/>
      </c>
      <c r="Q670" s="124">
        <f t="shared" si="31"/>
      </c>
    </row>
    <row r="671" spans="6:17" ht="12">
      <c r="F671" s="118">
        <f ca="1" t="shared" si="32"/>
      </c>
      <c r="I671" s="119">
        <f ca="1" t="shared" si="30"/>
      </c>
      <c r="Q671" s="124">
        <f t="shared" si="31"/>
      </c>
    </row>
    <row r="672" spans="6:17" ht="12">
      <c r="F672" s="118">
        <f ca="1" t="shared" si="32"/>
      </c>
      <c r="I672" s="119">
        <f ca="1" t="shared" si="30"/>
      </c>
      <c r="Q672" s="124">
        <f t="shared" si="31"/>
      </c>
    </row>
    <row r="673" spans="6:17" ht="12">
      <c r="F673" s="118">
        <f ca="1" t="shared" si="32"/>
      </c>
      <c r="I673" s="119">
        <f ca="1" t="shared" si="30"/>
      </c>
      <c r="Q673" s="124">
        <f t="shared" si="31"/>
      </c>
    </row>
    <row r="674" spans="6:17" ht="12">
      <c r="F674" s="118">
        <f ca="1" t="shared" si="32"/>
      </c>
      <c r="I674" s="119">
        <f ca="1" t="shared" si="30"/>
      </c>
      <c r="Q674" s="124">
        <f t="shared" si="31"/>
      </c>
    </row>
    <row r="675" spans="6:17" ht="12">
      <c r="F675" s="118">
        <f ca="1" t="shared" si="32"/>
      </c>
      <c r="I675" s="119">
        <f ca="1" t="shared" si="30"/>
      </c>
      <c r="Q675" s="124">
        <f t="shared" si="31"/>
      </c>
    </row>
    <row r="676" spans="6:17" ht="12">
      <c r="F676" s="118">
        <f ca="1" t="shared" si="32"/>
      </c>
      <c r="I676" s="119">
        <f ca="1" t="shared" si="30"/>
      </c>
      <c r="Q676" s="124">
        <f t="shared" si="31"/>
      </c>
    </row>
    <row r="677" spans="6:17" ht="12">
      <c r="F677" s="118">
        <f ca="1" t="shared" si="32"/>
      </c>
      <c r="I677" s="119">
        <f ca="1" t="shared" si="30"/>
      </c>
      <c r="Q677" s="124">
        <f t="shared" si="31"/>
      </c>
    </row>
    <row r="678" spans="6:17" ht="12">
      <c r="F678" s="118">
        <f ca="1" t="shared" si="32"/>
      </c>
      <c r="I678" s="119">
        <f ca="1" t="shared" si="30"/>
      </c>
      <c r="Q678" s="124">
        <f t="shared" si="31"/>
      </c>
    </row>
    <row r="679" spans="6:17" ht="12">
      <c r="F679" s="118">
        <f ca="1" t="shared" si="32"/>
      </c>
      <c r="I679" s="119">
        <f ca="1" t="shared" si="30"/>
      </c>
      <c r="Q679" s="124">
        <f t="shared" si="31"/>
      </c>
    </row>
    <row r="680" spans="6:17" ht="12">
      <c r="F680" s="118">
        <f ca="1" t="shared" si="32"/>
      </c>
      <c r="I680" s="119">
        <f ca="1" t="shared" si="30"/>
      </c>
      <c r="Q680" s="124">
        <f t="shared" si="31"/>
      </c>
    </row>
    <row r="681" spans="6:17" ht="12">
      <c r="F681" s="118">
        <f ca="1" t="shared" si="32"/>
      </c>
      <c r="I681" s="119">
        <f ca="1" t="shared" si="30"/>
      </c>
      <c r="Q681" s="124">
        <f t="shared" si="31"/>
      </c>
    </row>
    <row r="682" spans="6:17" ht="12">
      <c r="F682" s="118">
        <f ca="1" t="shared" si="32"/>
      </c>
      <c r="I682" s="119">
        <f ca="1" t="shared" si="30"/>
      </c>
      <c r="Q682" s="124">
        <f t="shared" si="31"/>
      </c>
    </row>
    <row r="683" spans="6:17" ht="12">
      <c r="F683" s="118">
        <f ca="1" t="shared" si="32"/>
      </c>
      <c r="I683" s="119">
        <f ca="1" t="shared" si="30"/>
      </c>
      <c r="Q683" s="124">
        <f t="shared" si="31"/>
      </c>
    </row>
    <row r="684" spans="6:17" ht="12">
      <c r="F684" s="118">
        <f ca="1" t="shared" si="32"/>
      </c>
      <c r="I684" s="119">
        <f ca="1" t="shared" si="30"/>
      </c>
      <c r="Q684" s="124">
        <f t="shared" si="31"/>
      </c>
    </row>
    <row r="685" spans="6:17" ht="12">
      <c r="F685" s="118">
        <f ca="1" t="shared" si="32"/>
      </c>
      <c r="I685" s="119">
        <f ca="1" t="shared" si="30"/>
      </c>
      <c r="Q685" s="124">
        <f t="shared" si="31"/>
      </c>
    </row>
    <row r="686" spans="6:17" ht="12">
      <c r="F686" s="118">
        <f ca="1" t="shared" si="32"/>
      </c>
      <c r="I686" s="119">
        <f ca="1" t="shared" si="30"/>
      </c>
      <c r="Q686" s="124">
        <f t="shared" si="31"/>
      </c>
    </row>
    <row r="687" spans="6:17" ht="12">
      <c r="F687" s="118">
        <f ca="1" t="shared" si="32"/>
      </c>
      <c r="I687" s="119">
        <f ca="1" t="shared" si="30"/>
      </c>
      <c r="Q687" s="124">
        <f t="shared" si="31"/>
      </c>
    </row>
    <row r="688" spans="6:17" ht="12">
      <c r="F688" s="118">
        <f ca="1" t="shared" si="32"/>
      </c>
      <c r="I688" s="119">
        <f ca="1" t="shared" si="30"/>
      </c>
      <c r="Q688" s="124">
        <f t="shared" si="31"/>
      </c>
    </row>
    <row r="689" spans="6:17" ht="12">
      <c r="F689" s="118">
        <f ca="1" t="shared" si="32"/>
      </c>
      <c r="I689" s="119">
        <f ca="1" t="shared" si="30"/>
      </c>
      <c r="Q689" s="124">
        <f t="shared" si="31"/>
      </c>
    </row>
    <row r="690" spans="6:17" ht="12">
      <c r="F690" s="118">
        <f ca="1" t="shared" si="32"/>
      </c>
      <c r="I690" s="119">
        <f ca="1" t="shared" si="30"/>
      </c>
      <c r="Q690" s="124">
        <f t="shared" si="31"/>
      </c>
    </row>
    <row r="691" spans="6:17" ht="12">
      <c r="F691" s="118">
        <f ca="1" t="shared" si="32"/>
      </c>
      <c r="I691" s="119">
        <f ca="1" t="shared" si="30"/>
      </c>
      <c r="Q691" s="124">
        <f t="shared" si="31"/>
      </c>
    </row>
    <row r="692" spans="6:17" ht="12">
      <c r="F692" s="118">
        <f ca="1" t="shared" si="32"/>
      </c>
      <c r="I692" s="119">
        <f ca="1" t="shared" si="30"/>
      </c>
      <c r="Q692" s="124">
        <f t="shared" si="31"/>
      </c>
    </row>
    <row r="693" spans="6:17" ht="12">
      <c r="F693" s="118">
        <f ca="1" t="shared" si="32"/>
      </c>
      <c r="I693" s="119">
        <f ca="1" t="shared" si="30"/>
      </c>
      <c r="Q693" s="124">
        <f t="shared" si="31"/>
      </c>
    </row>
    <row r="694" spans="6:17" ht="12">
      <c r="F694" s="118">
        <f ca="1" t="shared" si="32"/>
      </c>
      <c r="I694" s="119">
        <f ca="1" t="shared" si="30"/>
      </c>
      <c r="Q694" s="124">
        <f t="shared" si="31"/>
      </c>
    </row>
    <row r="695" spans="6:17" ht="12">
      <c r="F695" s="118">
        <f ca="1" t="shared" si="32"/>
      </c>
      <c r="I695" s="119">
        <f ca="1" t="shared" si="30"/>
      </c>
      <c r="Q695" s="124">
        <f t="shared" si="31"/>
      </c>
    </row>
    <row r="696" spans="6:17" ht="12">
      <c r="F696" s="118">
        <f ca="1" t="shared" si="32"/>
      </c>
      <c r="I696" s="119">
        <f ca="1" t="shared" si="30"/>
      </c>
      <c r="Q696" s="124">
        <f t="shared" si="31"/>
      </c>
    </row>
    <row r="697" spans="6:17" ht="12">
      <c r="F697" s="118">
        <f ca="1" t="shared" si="32"/>
      </c>
      <c r="I697" s="119">
        <f ca="1" t="shared" si="30"/>
      </c>
      <c r="Q697" s="124">
        <f t="shared" si="31"/>
      </c>
    </row>
    <row r="698" spans="6:17" ht="12">
      <c r="F698" s="118">
        <f ca="1" t="shared" si="32"/>
      </c>
      <c r="I698" s="119">
        <f ca="1" t="shared" si="30"/>
      </c>
      <c r="Q698" s="124">
        <f t="shared" si="31"/>
      </c>
    </row>
    <row r="699" spans="6:17" ht="12">
      <c r="F699" s="118">
        <f ca="1" t="shared" si="32"/>
      </c>
      <c r="I699" s="119">
        <f ca="1" t="shared" si="30"/>
      </c>
      <c r="Q699" s="124">
        <f t="shared" si="31"/>
      </c>
    </row>
    <row r="700" spans="6:17" ht="12">
      <c r="F700" s="118">
        <f ca="1" t="shared" si="32"/>
      </c>
      <c r="I700" s="119">
        <f ca="1" t="shared" si="30"/>
      </c>
      <c r="Q700" s="124">
        <f t="shared" si="31"/>
      </c>
    </row>
    <row r="701" spans="6:17" ht="12">
      <c r="F701" s="118">
        <f ca="1" t="shared" si="32"/>
      </c>
      <c r="I701" s="119">
        <f ca="1" t="shared" si="30"/>
      </c>
      <c r="Q701" s="124">
        <f t="shared" si="31"/>
      </c>
    </row>
    <row r="702" spans="6:17" ht="12">
      <c r="F702" s="118">
        <f ca="1" t="shared" si="32"/>
      </c>
      <c r="I702" s="119">
        <f ca="1" t="shared" si="30"/>
      </c>
      <c r="Q702" s="124">
        <f t="shared" si="31"/>
      </c>
    </row>
    <row r="703" spans="6:17" ht="12">
      <c r="F703" s="118">
        <f ca="1" t="shared" si="32"/>
      </c>
      <c r="I703" s="119">
        <f ca="1" t="shared" si="30"/>
      </c>
      <c r="Q703" s="124">
        <f t="shared" si="31"/>
      </c>
    </row>
    <row r="704" spans="6:17" ht="12">
      <c r="F704" s="118">
        <f ca="1" t="shared" si="32"/>
      </c>
      <c r="I704" s="119">
        <f ca="1" t="shared" si="30"/>
      </c>
      <c r="Q704" s="124">
        <f t="shared" si="31"/>
      </c>
    </row>
    <row r="705" spans="6:17" ht="12">
      <c r="F705" s="118">
        <f ca="1" t="shared" si="32"/>
      </c>
      <c r="I705" s="119">
        <f ca="1" t="shared" si="30"/>
      </c>
      <c r="Q705" s="124">
        <f t="shared" si="31"/>
      </c>
    </row>
    <row r="706" spans="6:17" ht="12">
      <c r="F706" s="118">
        <f ca="1" t="shared" si="32"/>
      </c>
      <c r="I706" s="119">
        <f ca="1" t="shared" si="30"/>
      </c>
      <c r="Q706" s="124">
        <f t="shared" si="31"/>
      </c>
    </row>
    <row r="707" spans="6:17" ht="12">
      <c r="F707" s="118">
        <f ca="1" t="shared" si="32"/>
      </c>
      <c r="I707" s="119">
        <f aca="true" ca="1" t="shared" si="33" ref="I707:I770">IF(P707="","",SUM(TODAY()-SUM(P707*139+(P707-1)*5+224+25)))</f>
      </c>
      <c r="Q707" s="124">
        <f aca="true" t="shared" si="34" ref="Q707:Q770">IF(A707="","",SUM(P707+R707+S707+T707+W707))</f>
      </c>
    </row>
    <row r="708" spans="6:17" ht="12">
      <c r="F708" s="118">
        <f ca="1" t="shared" si="32"/>
      </c>
      <c r="I708" s="119">
        <f ca="1" t="shared" si="33"/>
      </c>
      <c r="Q708" s="124">
        <f t="shared" si="34"/>
      </c>
    </row>
    <row r="709" spans="6:17" ht="12">
      <c r="F709" s="118">
        <f ca="1" t="shared" si="32"/>
      </c>
      <c r="I709" s="119">
        <f ca="1" t="shared" si="33"/>
      </c>
      <c r="Q709" s="124">
        <f t="shared" si="34"/>
      </c>
    </row>
    <row r="710" spans="6:17" ht="12">
      <c r="F710" s="118">
        <f ca="1" t="shared" si="32"/>
      </c>
      <c r="I710" s="119">
        <f ca="1" t="shared" si="33"/>
      </c>
      <c r="Q710" s="124">
        <f t="shared" si="34"/>
      </c>
    </row>
    <row r="711" spans="6:17" ht="12">
      <c r="F711" s="118">
        <f aca="true" ca="1" t="shared" si="35" ref="F711:F774">IF(P711="","",SUM(TODAY()-SUM(P711*139+(P711-1)*5+224+25)))</f>
      </c>
      <c r="I711" s="119">
        <f ca="1" t="shared" si="33"/>
      </c>
      <c r="Q711" s="124">
        <f t="shared" si="34"/>
      </c>
    </row>
    <row r="712" spans="6:17" ht="12">
      <c r="F712" s="118">
        <f ca="1" t="shared" si="35"/>
      </c>
      <c r="I712" s="119">
        <f ca="1" t="shared" si="33"/>
      </c>
      <c r="Q712" s="124">
        <f t="shared" si="34"/>
      </c>
    </row>
    <row r="713" spans="6:17" ht="12">
      <c r="F713" s="118">
        <f ca="1" t="shared" si="35"/>
      </c>
      <c r="I713" s="119">
        <f ca="1" t="shared" si="33"/>
      </c>
      <c r="Q713" s="124">
        <f t="shared" si="34"/>
      </c>
    </row>
    <row r="714" spans="6:17" ht="12">
      <c r="F714" s="118">
        <f ca="1" t="shared" si="35"/>
      </c>
      <c r="I714" s="119">
        <f ca="1" t="shared" si="33"/>
      </c>
      <c r="Q714" s="124">
        <f t="shared" si="34"/>
      </c>
    </row>
    <row r="715" spans="6:17" ht="12">
      <c r="F715" s="118">
        <f ca="1" t="shared" si="35"/>
      </c>
      <c r="I715" s="119">
        <f ca="1" t="shared" si="33"/>
      </c>
      <c r="Q715" s="124">
        <f t="shared" si="34"/>
      </c>
    </row>
    <row r="716" spans="6:17" ht="12">
      <c r="F716" s="118">
        <f ca="1" t="shared" si="35"/>
      </c>
      <c r="I716" s="119">
        <f ca="1" t="shared" si="33"/>
      </c>
      <c r="Q716" s="124">
        <f t="shared" si="34"/>
      </c>
    </row>
    <row r="717" spans="6:17" ht="12">
      <c r="F717" s="118">
        <f ca="1" t="shared" si="35"/>
      </c>
      <c r="I717" s="119">
        <f ca="1" t="shared" si="33"/>
      </c>
      <c r="Q717" s="124">
        <f t="shared" si="34"/>
      </c>
    </row>
    <row r="718" spans="6:17" ht="12">
      <c r="F718" s="118">
        <f ca="1" t="shared" si="35"/>
      </c>
      <c r="I718" s="119">
        <f ca="1" t="shared" si="33"/>
      </c>
      <c r="Q718" s="124">
        <f t="shared" si="34"/>
      </c>
    </row>
    <row r="719" spans="6:17" ht="12">
      <c r="F719" s="118">
        <f ca="1" t="shared" si="35"/>
      </c>
      <c r="I719" s="119">
        <f ca="1" t="shared" si="33"/>
      </c>
      <c r="Q719" s="124">
        <f t="shared" si="34"/>
      </c>
    </row>
    <row r="720" spans="6:17" ht="12">
      <c r="F720" s="118">
        <f ca="1" t="shared" si="35"/>
      </c>
      <c r="I720" s="119">
        <f ca="1" t="shared" si="33"/>
      </c>
      <c r="Q720" s="124">
        <f t="shared" si="34"/>
      </c>
    </row>
    <row r="721" spans="6:17" ht="12">
      <c r="F721" s="118">
        <f ca="1" t="shared" si="35"/>
      </c>
      <c r="I721" s="119">
        <f ca="1" t="shared" si="33"/>
      </c>
      <c r="Q721" s="124">
        <f t="shared" si="34"/>
      </c>
    </row>
    <row r="722" spans="6:17" ht="12">
      <c r="F722" s="118">
        <f ca="1" t="shared" si="35"/>
      </c>
      <c r="I722" s="119">
        <f ca="1" t="shared" si="33"/>
      </c>
      <c r="Q722" s="124">
        <f t="shared" si="34"/>
      </c>
    </row>
    <row r="723" spans="6:17" ht="12">
      <c r="F723" s="118">
        <f ca="1" t="shared" si="35"/>
      </c>
      <c r="I723" s="119">
        <f ca="1" t="shared" si="33"/>
      </c>
      <c r="Q723" s="124">
        <f t="shared" si="34"/>
      </c>
    </row>
    <row r="724" spans="6:17" ht="12">
      <c r="F724" s="118">
        <f ca="1" t="shared" si="35"/>
      </c>
      <c r="I724" s="119">
        <f ca="1" t="shared" si="33"/>
      </c>
      <c r="Q724" s="124">
        <f t="shared" si="34"/>
      </c>
    </row>
    <row r="725" spans="6:17" ht="12">
      <c r="F725" s="118">
        <f ca="1" t="shared" si="35"/>
      </c>
      <c r="I725" s="119">
        <f ca="1" t="shared" si="33"/>
      </c>
      <c r="Q725" s="124">
        <f t="shared" si="34"/>
      </c>
    </row>
    <row r="726" spans="6:17" ht="12">
      <c r="F726" s="118">
        <f ca="1" t="shared" si="35"/>
      </c>
      <c r="I726" s="119">
        <f ca="1" t="shared" si="33"/>
      </c>
      <c r="Q726" s="124">
        <f t="shared" si="34"/>
      </c>
    </row>
    <row r="727" spans="6:17" ht="12">
      <c r="F727" s="118">
        <f ca="1" t="shared" si="35"/>
      </c>
      <c r="I727" s="119">
        <f ca="1" t="shared" si="33"/>
      </c>
      <c r="Q727" s="124">
        <f t="shared" si="34"/>
      </c>
    </row>
    <row r="728" spans="6:17" ht="12">
      <c r="F728" s="118">
        <f ca="1" t="shared" si="35"/>
      </c>
      <c r="I728" s="119">
        <f ca="1" t="shared" si="33"/>
      </c>
      <c r="Q728" s="124">
        <f t="shared" si="34"/>
      </c>
    </row>
    <row r="729" spans="6:17" ht="12">
      <c r="F729" s="118">
        <f ca="1" t="shared" si="35"/>
      </c>
      <c r="I729" s="119">
        <f ca="1" t="shared" si="33"/>
      </c>
      <c r="Q729" s="124">
        <f t="shared" si="34"/>
      </c>
    </row>
    <row r="730" spans="6:17" ht="12">
      <c r="F730" s="118">
        <f ca="1" t="shared" si="35"/>
      </c>
      <c r="I730" s="119">
        <f ca="1" t="shared" si="33"/>
      </c>
      <c r="Q730" s="124">
        <f t="shared" si="34"/>
      </c>
    </row>
    <row r="731" spans="6:17" ht="12">
      <c r="F731" s="118">
        <f ca="1" t="shared" si="35"/>
      </c>
      <c r="I731" s="119">
        <f ca="1" t="shared" si="33"/>
      </c>
      <c r="Q731" s="124">
        <f t="shared" si="34"/>
      </c>
    </row>
    <row r="732" spans="6:17" ht="12">
      <c r="F732" s="118">
        <f ca="1" t="shared" si="35"/>
      </c>
      <c r="I732" s="119">
        <f ca="1" t="shared" si="33"/>
      </c>
      <c r="Q732" s="124">
        <f t="shared" si="34"/>
      </c>
    </row>
    <row r="733" spans="6:17" ht="12">
      <c r="F733" s="118">
        <f ca="1" t="shared" si="35"/>
      </c>
      <c r="I733" s="119">
        <f ca="1" t="shared" si="33"/>
      </c>
      <c r="Q733" s="124">
        <f t="shared" si="34"/>
      </c>
    </row>
    <row r="734" spans="6:17" ht="12">
      <c r="F734" s="118">
        <f ca="1" t="shared" si="35"/>
      </c>
      <c r="I734" s="119">
        <f ca="1" t="shared" si="33"/>
      </c>
      <c r="Q734" s="124">
        <f t="shared" si="34"/>
      </c>
    </row>
    <row r="735" spans="6:17" ht="12">
      <c r="F735" s="118">
        <f ca="1" t="shared" si="35"/>
      </c>
      <c r="I735" s="119">
        <f ca="1" t="shared" si="33"/>
      </c>
      <c r="Q735" s="124">
        <f t="shared" si="34"/>
      </c>
    </row>
    <row r="736" spans="6:17" ht="12">
      <c r="F736" s="118">
        <f ca="1" t="shared" si="35"/>
      </c>
      <c r="I736" s="119">
        <f ca="1" t="shared" si="33"/>
      </c>
      <c r="Q736" s="124">
        <f t="shared" si="34"/>
      </c>
    </row>
    <row r="737" spans="6:17" ht="12">
      <c r="F737" s="118">
        <f ca="1" t="shared" si="35"/>
      </c>
      <c r="I737" s="119">
        <f ca="1" t="shared" si="33"/>
      </c>
      <c r="Q737" s="124">
        <f t="shared" si="34"/>
      </c>
    </row>
    <row r="738" spans="6:17" ht="12">
      <c r="F738" s="118">
        <f ca="1" t="shared" si="35"/>
      </c>
      <c r="I738" s="119">
        <f ca="1" t="shared" si="33"/>
      </c>
      <c r="Q738" s="124">
        <f t="shared" si="34"/>
      </c>
    </row>
    <row r="739" spans="6:17" ht="12">
      <c r="F739" s="118">
        <f ca="1" t="shared" si="35"/>
      </c>
      <c r="I739" s="119">
        <f ca="1" t="shared" si="33"/>
      </c>
      <c r="Q739" s="124">
        <f t="shared" si="34"/>
      </c>
    </row>
    <row r="740" spans="6:17" ht="12">
      <c r="F740" s="118">
        <f ca="1" t="shared" si="35"/>
      </c>
      <c r="I740" s="119">
        <f ca="1" t="shared" si="33"/>
      </c>
      <c r="Q740" s="124">
        <f t="shared" si="34"/>
      </c>
    </row>
    <row r="741" spans="6:17" ht="12">
      <c r="F741" s="118">
        <f ca="1" t="shared" si="35"/>
      </c>
      <c r="I741" s="119">
        <f ca="1" t="shared" si="33"/>
      </c>
      <c r="Q741" s="124">
        <f t="shared" si="34"/>
      </c>
    </row>
    <row r="742" spans="6:17" ht="12">
      <c r="F742" s="118">
        <f ca="1" t="shared" si="35"/>
      </c>
      <c r="I742" s="119">
        <f ca="1" t="shared" si="33"/>
      </c>
      <c r="Q742" s="124">
        <f t="shared" si="34"/>
      </c>
    </row>
    <row r="743" spans="6:17" ht="12">
      <c r="F743" s="118">
        <f ca="1" t="shared" si="35"/>
      </c>
      <c r="I743" s="119">
        <f ca="1" t="shared" si="33"/>
      </c>
      <c r="Q743" s="124">
        <f t="shared" si="34"/>
      </c>
    </row>
    <row r="744" spans="6:17" ht="12">
      <c r="F744" s="118">
        <f ca="1" t="shared" si="35"/>
      </c>
      <c r="I744" s="119">
        <f ca="1" t="shared" si="33"/>
      </c>
      <c r="Q744" s="124">
        <f t="shared" si="34"/>
      </c>
    </row>
    <row r="745" spans="6:17" ht="12">
      <c r="F745" s="118">
        <f ca="1" t="shared" si="35"/>
      </c>
      <c r="I745" s="119">
        <f ca="1" t="shared" si="33"/>
      </c>
      <c r="Q745" s="124">
        <f t="shared" si="34"/>
      </c>
    </row>
    <row r="746" spans="6:17" ht="12">
      <c r="F746" s="118">
        <f ca="1" t="shared" si="35"/>
      </c>
      <c r="I746" s="119">
        <f ca="1" t="shared" si="33"/>
      </c>
      <c r="Q746" s="124">
        <f t="shared" si="34"/>
      </c>
    </row>
    <row r="747" spans="6:17" ht="12">
      <c r="F747" s="118">
        <f ca="1" t="shared" si="35"/>
      </c>
      <c r="I747" s="119">
        <f ca="1" t="shared" si="33"/>
      </c>
      <c r="Q747" s="124">
        <f t="shared" si="34"/>
      </c>
    </row>
    <row r="748" spans="6:17" ht="12">
      <c r="F748" s="118">
        <f ca="1" t="shared" si="35"/>
      </c>
      <c r="I748" s="119">
        <f ca="1" t="shared" si="33"/>
      </c>
      <c r="Q748" s="124">
        <f t="shared" si="34"/>
      </c>
    </row>
    <row r="749" spans="6:17" ht="12">
      <c r="F749" s="118">
        <f ca="1" t="shared" si="35"/>
      </c>
      <c r="I749" s="119">
        <f ca="1" t="shared" si="33"/>
      </c>
      <c r="Q749" s="124">
        <f t="shared" si="34"/>
      </c>
    </row>
    <row r="750" spans="6:17" ht="12">
      <c r="F750" s="118">
        <f ca="1" t="shared" si="35"/>
      </c>
      <c r="I750" s="119">
        <f ca="1" t="shared" si="33"/>
      </c>
      <c r="Q750" s="124">
        <f t="shared" si="34"/>
      </c>
    </row>
    <row r="751" spans="6:17" ht="12">
      <c r="F751" s="118">
        <f ca="1" t="shared" si="35"/>
      </c>
      <c r="I751" s="119">
        <f ca="1" t="shared" si="33"/>
      </c>
      <c r="Q751" s="124">
        <f t="shared" si="34"/>
      </c>
    </row>
    <row r="752" spans="6:17" ht="12">
      <c r="F752" s="118">
        <f ca="1" t="shared" si="35"/>
      </c>
      <c r="I752" s="119">
        <f ca="1" t="shared" si="33"/>
      </c>
      <c r="Q752" s="124">
        <f t="shared" si="34"/>
      </c>
    </row>
    <row r="753" spans="6:17" ht="12">
      <c r="F753" s="118">
        <f ca="1" t="shared" si="35"/>
      </c>
      <c r="I753" s="119">
        <f ca="1" t="shared" si="33"/>
      </c>
      <c r="Q753" s="124">
        <f t="shared" si="34"/>
      </c>
    </row>
    <row r="754" spans="6:17" ht="12">
      <c r="F754" s="118">
        <f ca="1" t="shared" si="35"/>
      </c>
      <c r="I754" s="119">
        <f ca="1" t="shared" si="33"/>
      </c>
      <c r="Q754" s="124">
        <f t="shared" si="34"/>
      </c>
    </row>
    <row r="755" spans="6:17" ht="12">
      <c r="F755" s="118">
        <f ca="1" t="shared" si="35"/>
      </c>
      <c r="I755" s="119">
        <f ca="1" t="shared" si="33"/>
      </c>
      <c r="Q755" s="124">
        <f t="shared" si="34"/>
      </c>
    </row>
    <row r="756" spans="6:17" ht="12">
      <c r="F756" s="118">
        <f ca="1" t="shared" si="35"/>
      </c>
      <c r="I756" s="119">
        <f ca="1" t="shared" si="33"/>
      </c>
      <c r="Q756" s="124">
        <f t="shared" si="34"/>
      </c>
    </row>
    <row r="757" spans="6:17" ht="12">
      <c r="F757" s="118">
        <f ca="1" t="shared" si="35"/>
      </c>
      <c r="I757" s="119">
        <f ca="1" t="shared" si="33"/>
      </c>
      <c r="Q757" s="124">
        <f t="shared" si="34"/>
      </c>
    </row>
    <row r="758" spans="6:17" ht="12">
      <c r="F758" s="118">
        <f ca="1" t="shared" si="35"/>
      </c>
      <c r="I758" s="119">
        <f ca="1" t="shared" si="33"/>
      </c>
      <c r="Q758" s="124">
        <f t="shared" si="34"/>
      </c>
    </row>
    <row r="759" spans="6:17" ht="12">
      <c r="F759" s="118">
        <f ca="1" t="shared" si="35"/>
      </c>
      <c r="I759" s="119">
        <f ca="1" t="shared" si="33"/>
      </c>
      <c r="Q759" s="124">
        <f t="shared" si="34"/>
      </c>
    </row>
    <row r="760" spans="6:17" ht="12">
      <c r="F760" s="118">
        <f ca="1" t="shared" si="35"/>
      </c>
      <c r="I760" s="119">
        <f ca="1" t="shared" si="33"/>
      </c>
      <c r="Q760" s="124">
        <f t="shared" si="34"/>
      </c>
    </row>
    <row r="761" spans="6:17" ht="12">
      <c r="F761" s="118">
        <f ca="1" t="shared" si="35"/>
      </c>
      <c r="I761" s="119">
        <f ca="1" t="shared" si="33"/>
      </c>
      <c r="Q761" s="124">
        <f t="shared" si="34"/>
      </c>
    </row>
    <row r="762" spans="6:17" ht="12">
      <c r="F762" s="118">
        <f ca="1" t="shared" si="35"/>
      </c>
      <c r="I762" s="119">
        <f ca="1" t="shared" si="33"/>
      </c>
      <c r="Q762" s="124">
        <f t="shared" si="34"/>
      </c>
    </row>
    <row r="763" spans="6:17" ht="12">
      <c r="F763" s="118">
        <f ca="1" t="shared" si="35"/>
      </c>
      <c r="I763" s="119">
        <f ca="1" t="shared" si="33"/>
      </c>
      <c r="Q763" s="124">
        <f t="shared" si="34"/>
      </c>
    </row>
    <row r="764" spans="6:17" ht="12">
      <c r="F764" s="118">
        <f ca="1" t="shared" si="35"/>
      </c>
      <c r="I764" s="119">
        <f ca="1" t="shared" si="33"/>
      </c>
      <c r="Q764" s="124">
        <f t="shared" si="34"/>
      </c>
    </row>
    <row r="765" spans="6:17" ht="12">
      <c r="F765" s="118">
        <f ca="1" t="shared" si="35"/>
      </c>
      <c r="I765" s="119">
        <f ca="1" t="shared" si="33"/>
      </c>
      <c r="Q765" s="124">
        <f t="shared" si="34"/>
      </c>
    </row>
    <row r="766" spans="6:17" ht="12">
      <c r="F766" s="118">
        <f ca="1" t="shared" si="35"/>
      </c>
      <c r="I766" s="119">
        <f ca="1" t="shared" si="33"/>
      </c>
      <c r="Q766" s="124">
        <f t="shared" si="34"/>
      </c>
    </row>
    <row r="767" spans="6:17" ht="12">
      <c r="F767" s="118">
        <f ca="1" t="shared" si="35"/>
      </c>
      <c r="I767" s="119">
        <f ca="1" t="shared" si="33"/>
      </c>
      <c r="Q767" s="124">
        <f t="shared" si="34"/>
      </c>
    </row>
    <row r="768" spans="6:17" ht="12">
      <c r="F768" s="118">
        <f ca="1" t="shared" si="35"/>
      </c>
      <c r="I768" s="119">
        <f ca="1" t="shared" si="33"/>
      </c>
      <c r="Q768" s="124">
        <f t="shared" si="34"/>
      </c>
    </row>
    <row r="769" spans="6:17" ht="12">
      <c r="F769" s="118">
        <f ca="1" t="shared" si="35"/>
      </c>
      <c r="I769" s="119">
        <f ca="1" t="shared" si="33"/>
      </c>
      <c r="Q769" s="124">
        <f t="shared" si="34"/>
      </c>
    </row>
    <row r="770" spans="6:17" ht="12">
      <c r="F770" s="118">
        <f ca="1" t="shared" si="35"/>
      </c>
      <c r="I770" s="119">
        <f ca="1" t="shared" si="33"/>
      </c>
      <c r="Q770" s="124">
        <f t="shared" si="34"/>
      </c>
    </row>
    <row r="771" spans="6:17" ht="12">
      <c r="F771" s="118">
        <f ca="1" t="shared" si="35"/>
      </c>
      <c r="I771" s="119">
        <f aca="true" ca="1" t="shared" si="36" ref="I771:I834">IF(P771="","",SUM(TODAY()-SUM(P771*139+(P771-1)*5+224+25)))</f>
      </c>
      <c r="Q771" s="124">
        <f aca="true" t="shared" si="37" ref="Q771:Q834">IF(A771="","",SUM(P771+R771+S771+T771+W771))</f>
      </c>
    </row>
    <row r="772" spans="6:17" ht="12">
      <c r="F772" s="118">
        <f ca="1" t="shared" si="35"/>
      </c>
      <c r="I772" s="119">
        <f ca="1" t="shared" si="36"/>
      </c>
      <c r="Q772" s="124">
        <f t="shared" si="37"/>
      </c>
    </row>
    <row r="773" spans="6:17" ht="12">
      <c r="F773" s="118">
        <f ca="1" t="shared" si="35"/>
      </c>
      <c r="I773" s="119">
        <f ca="1" t="shared" si="36"/>
      </c>
      <c r="Q773" s="124">
        <f t="shared" si="37"/>
      </c>
    </row>
    <row r="774" spans="6:17" ht="12">
      <c r="F774" s="118">
        <f ca="1" t="shared" si="35"/>
      </c>
      <c r="I774" s="119">
        <f ca="1" t="shared" si="36"/>
      </c>
      <c r="Q774" s="124">
        <f t="shared" si="37"/>
      </c>
    </row>
    <row r="775" spans="6:17" ht="12">
      <c r="F775" s="118">
        <f aca="true" ca="1" t="shared" si="38" ref="F775:F838">IF(P775="","",SUM(TODAY()-SUM(P775*139+(P775-1)*5+224+25)))</f>
      </c>
      <c r="I775" s="119">
        <f ca="1" t="shared" si="36"/>
      </c>
      <c r="Q775" s="124">
        <f t="shared" si="37"/>
      </c>
    </row>
    <row r="776" spans="6:17" ht="12">
      <c r="F776" s="118">
        <f ca="1" t="shared" si="38"/>
      </c>
      <c r="I776" s="119">
        <f ca="1" t="shared" si="36"/>
      </c>
      <c r="Q776" s="124">
        <f t="shared" si="37"/>
      </c>
    </row>
    <row r="777" spans="6:17" ht="12">
      <c r="F777" s="118">
        <f ca="1" t="shared" si="38"/>
      </c>
      <c r="I777" s="119">
        <f ca="1" t="shared" si="36"/>
      </c>
      <c r="Q777" s="124">
        <f t="shared" si="37"/>
      </c>
    </row>
    <row r="778" spans="6:17" ht="12">
      <c r="F778" s="118">
        <f ca="1" t="shared" si="38"/>
      </c>
      <c r="I778" s="119">
        <f ca="1" t="shared" si="36"/>
      </c>
      <c r="Q778" s="124">
        <f t="shared" si="37"/>
      </c>
    </row>
    <row r="779" spans="6:17" ht="12">
      <c r="F779" s="118">
        <f ca="1" t="shared" si="38"/>
      </c>
      <c r="I779" s="119">
        <f ca="1" t="shared" si="36"/>
      </c>
      <c r="Q779" s="124">
        <f t="shared" si="37"/>
      </c>
    </row>
    <row r="780" spans="6:17" ht="12">
      <c r="F780" s="118">
        <f ca="1" t="shared" si="38"/>
      </c>
      <c r="I780" s="119">
        <f ca="1" t="shared" si="36"/>
      </c>
      <c r="Q780" s="124">
        <f t="shared" si="37"/>
      </c>
    </row>
    <row r="781" spans="6:17" ht="12">
      <c r="F781" s="118">
        <f ca="1" t="shared" si="38"/>
      </c>
      <c r="I781" s="119">
        <f ca="1" t="shared" si="36"/>
      </c>
      <c r="Q781" s="124">
        <f t="shared" si="37"/>
      </c>
    </row>
    <row r="782" spans="6:17" ht="12">
      <c r="F782" s="118">
        <f ca="1" t="shared" si="38"/>
      </c>
      <c r="I782" s="119">
        <f ca="1" t="shared" si="36"/>
      </c>
      <c r="Q782" s="124">
        <f t="shared" si="37"/>
      </c>
    </row>
    <row r="783" spans="6:17" ht="12">
      <c r="F783" s="118">
        <f ca="1" t="shared" si="38"/>
      </c>
      <c r="I783" s="119">
        <f ca="1" t="shared" si="36"/>
      </c>
      <c r="Q783" s="124">
        <f t="shared" si="37"/>
      </c>
    </row>
    <row r="784" spans="6:17" ht="12">
      <c r="F784" s="118">
        <f ca="1" t="shared" si="38"/>
      </c>
      <c r="I784" s="119">
        <f ca="1" t="shared" si="36"/>
      </c>
      <c r="Q784" s="124">
        <f t="shared" si="37"/>
      </c>
    </row>
    <row r="785" spans="6:17" ht="12">
      <c r="F785" s="118">
        <f ca="1" t="shared" si="38"/>
      </c>
      <c r="I785" s="119">
        <f ca="1" t="shared" si="36"/>
      </c>
      <c r="Q785" s="124">
        <f t="shared" si="37"/>
      </c>
    </row>
    <row r="786" spans="6:17" ht="12">
      <c r="F786" s="118">
        <f ca="1" t="shared" si="38"/>
      </c>
      <c r="I786" s="119">
        <f ca="1" t="shared" si="36"/>
      </c>
      <c r="Q786" s="124">
        <f t="shared" si="37"/>
      </c>
    </row>
    <row r="787" spans="6:17" ht="12">
      <c r="F787" s="118">
        <f ca="1" t="shared" si="38"/>
      </c>
      <c r="I787" s="119">
        <f ca="1" t="shared" si="36"/>
      </c>
      <c r="Q787" s="124">
        <f t="shared" si="37"/>
      </c>
    </row>
    <row r="788" spans="6:17" ht="12">
      <c r="F788" s="118">
        <f ca="1" t="shared" si="38"/>
      </c>
      <c r="I788" s="119">
        <f ca="1" t="shared" si="36"/>
      </c>
      <c r="Q788" s="124">
        <f t="shared" si="37"/>
      </c>
    </row>
    <row r="789" spans="6:17" ht="12">
      <c r="F789" s="118">
        <f ca="1" t="shared" si="38"/>
      </c>
      <c r="I789" s="119">
        <f ca="1" t="shared" si="36"/>
      </c>
      <c r="Q789" s="124">
        <f t="shared" si="37"/>
      </c>
    </row>
    <row r="790" spans="6:17" ht="12">
      <c r="F790" s="118">
        <f ca="1" t="shared" si="38"/>
      </c>
      <c r="I790" s="119">
        <f ca="1" t="shared" si="36"/>
      </c>
      <c r="Q790" s="124">
        <f t="shared" si="37"/>
      </c>
    </row>
    <row r="791" spans="6:17" ht="12">
      <c r="F791" s="118">
        <f ca="1" t="shared" si="38"/>
      </c>
      <c r="I791" s="119">
        <f ca="1" t="shared" si="36"/>
      </c>
      <c r="Q791" s="124">
        <f t="shared" si="37"/>
      </c>
    </row>
    <row r="792" spans="6:17" ht="12">
      <c r="F792" s="118">
        <f ca="1" t="shared" si="38"/>
      </c>
      <c r="I792" s="119">
        <f ca="1" t="shared" si="36"/>
      </c>
      <c r="Q792" s="124">
        <f t="shared" si="37"/>
      </c>
    </row>
    <row r="793" spans="6:17" ht="12">
      <c r="F793" s="118">
        <f ca="1" t="shared" si="38"/>
      </c>
      <c r="I793" s="119">
        <f ca="1" t="shared" si="36"/>
      </c>
      <c r="Q793" s="124">
        <f t="shared" si="37"/>
      </c>
    </row>
    <row r="794" spans="6:17" ht="12">
      <c r="F794" s="118">
        <f ca="1" t="shared" si="38"/>
      </c>
      <c r="I794" s="119">
        <f ca="1" t="shared" si="36"/>
      </c>
      <c r="Q794" s="124">
        <f t="shared" si="37"/>
      </c>
    </row>
    <row r="795" spans="6:17" ht="12">
      <c r="F795" s="118">
        <f ca="1" t="shared" si="38"/>
      </c>
      <c r="I795" s="119">
        <f ca="1" t="shared" si="36"/>
      </c>
      <c r="Q795" s="124">
        <f t="shared" si="37"/>
      </c>
    </row>
    <row r="796" spans="6:17" ht="12">
      <c r="F796" s="118">
        <f ca="1" t="shared" si="38"/>
      </c>
      <c r="I796" s="119">
        <f ca="1" t="shared" si="36"/>
      </c>
      <c r="Q796" s="124">
        <f t="shared" si="37"/>
      </c>
    </row>
    <row r="797" spans="6:17" ht="12">
      <c r="F797" s="118">
        <f ca="1" t="shared" si="38"/>
      </c>
      <c r="I797" s="119">
        <f ca="1" t="shared" si="36"/>
      </c>
      <c r="Q797" s="124">
        <f t="shared" si="37"/>
      </c>
    </row>
    <row r="798" spans="6:17" ht="12">
      <c r="F798" s="118">
        <f ca="1" t="shared" si="38"/>
      </c>
      <c r="I798" s="119">
        <f ca="1" t="shared" si="36"/>
      </c>
      <c r="Q798" s="124">
        <f t="shared" si="37"/>
      </c>
    </row>
    <row r="799" spans="6:17" ht="12">
      <c r="F799" s="118">
        <f ca="1" t="shared" si="38"/>
      </c>
      <c r="I799" s="119">
        <f ca="1" t="shared" si="36"/>
      </c>
      <c r="Q799" s="124">
        <f t="shared" si="37"/>
      </c>
    </row>
    <row r="800" spans="6:17" ht="12">
      <c r="F800" s="118">
        <f ca="1" t="shared" si="38"/>
      </c>
      <c r="I800" s="119">
        <f ca="1" t="shared" si="36"/>
      </c>
      <c r="Q800" s="124">
        <f t="shared" si="37"/>
      </c>
    </row>
    <row r="801" spans="6:17" ht="12">
      <c r="F801" s="118">
        <f ca="1" t="shared" si="38"/>
      </c>
      <c r="I801" s="119">
        <f ca="1" t="shared" si="36"/>
      </c>
      <c r="Q801" s="124">
        <f t="shared" si="37"/>
      </c>
    </row>
    <row r="802" spans="6:17" ht="12">
      <c r="F802" s="118">
        <f ca="1" t="shared" si="38"/>
      </c>
      <c r="I802" s="119">
        <f ca="1" t="shared" si="36"/>
      </c>
      <c r="Q802" s="124">
        <f t="shared" si="37"/>
      </c>
    </row>
    <row r="803" spans="6:17" ht="12">
      <c r="F803" s="118">
        <f ca="1" t="shared" si="38"/>
      </c>
      <c r="I803" s="119">
        <f ca="1" t="shared" si="36"/>
      </c>
      <c r="Q803" s="124">
        <f t="shared" si="37"/>
      </c>
    </row>
    <row r="804" spans="6:17" ht="12">
      <c r="F804" s="118">
        <f ca="1" t="shared" si="38"/>
      </c>
      <c r="I804" s="119">
        <f ca="1" t="shared" si="36"/>
      </c>
      <c r="Q804" s="124">
        <f t="shared" si="37"/>
      </c>
    </row>
    <row r="805" spans="6:17" ht="12">
      <c r="F805" s="118">
        <f ca="1" t="shared" si="38"/>
      </c>
      <c r="I805" s="119">
        <f ca="1" t="shared" si="36"/>
      </c>
      <c r="Q805" s="124">
        <f t="shared" si="37"/>
      </c>
    </row>
    <row r="806" spans="6:17" ht="12">
      <c r="F806" s="118">
        <f ca="1" t="shared" si="38"/>
      </c>
      <c r="I806" s="119">
        <f ca="1" t="shared" si="36"/>
      </c>
      <c r="Q806" s="124">
        <f t="shared" si="37"/>
      </c>
    </row>
    <row r="807" spans="6:17" ht="12">
      <c r="F807" s="118">
        <f ca="1" t="shared" si="38"/>
      </c>
      <c r="I807" s="119">
        <f ca="1" t="shared" si="36"/>
      </c>
      <c r="Q807" s="124">
        <f t="shared" si="37"/>
      </c>
    </row>
    <row r="808" spans="6:17" ht="12">
      <c r="F808" s="118">
        <f ca="1" t="shared" si="38"/>
      </c>
      <c r="I808" s="119">
        <f ca="1" t="shared" si="36"/>
      </c>
      <c r="Q808" s="124">
        <f t="shared" si="37"/>
      </c>
    </row>
    <row r="809" spans="6:17" ht="12">
      <c r="F809" s="118">
        <f ca="1" t="shared" si="38"/>
      </c>
      <c r="I809" s="119">
        <f ca="1" t="shared" si="36"/>
      </c>
      <c r="Q809" s="124">
        <f t="shared" si="37"/>
      </c>
    </row>
    <row r="810" spans="6:17" ht="12">
      <c r="F810" s="118">
        <f ca="1" t="shared" si="38"/>
      </c>
      <c r="I810" s="119">
        <f ca="1" t="shared" si="36"/>
      </c>
      <c r="Q810" s="124">
        <f t="shared" si="37"/>
      </c>
    </row>
    <row r="811" spans="6:17" ht="12">
      <c r="F811" s="118">
        <f ca="1" t="shared" si="38"/>
      </c>
      <c r="I811" s="119">
        <f ca="1" t="shared" si="36"/>
      </c>
      <c r="Q811" s="124">
        <f t="shared" si="37"/>
      </c>
    </row>
    <row r="812" spans="6:17" ht="12">
      <c r="F812" s="118">
        <f ca="1" t="shared" si="38"/>
      </c>
      <c r="I812" s="119">
        <f ca="1" t="shared" si="36"/>
      </c>
      <c r="Q812" s="124">
        <f t="shared" si="37"/>
      </c>
    </row>
    <row r="813" spans="6:17" ht="12">
      <c r="F813" s="118">
        <f ca="1" t="shared" si="38"/>
      </c>
      <c r="I813" s="119">
        <f ca="1" t="shared" si="36"/>
      </c>
      <c r="Q813" s="124">
        <f t="shared" si="37"/>
      </c>
    </row>
    <row r="814" spans="6:17" ht="12">
      <c r="F814" s="118">
        <f ca="1" t="shared" si="38"/>
      </c>
      <c r="I814" s="119">
        <f ca="1" t="shared" si="36"/>
      </c>
      <c r="Q814" s="124">
        <f t="shared" si="37"/>
      </c>
    </row>
    <row r="815" spans="6:17" ht="12">
      <c r="F815" s="118">
        <f ca="1" t="shared" si="38"/>
      </c>
      <c r="I815" s="119">
        <f ca="1" t="shared" si="36"/>
      </c>
      <c r="Q815" s="124">
        <f t="shared" si="37"/>
      </c>
    </row>
    <row r="816" spans="6:17" ht="12">
      <c r="F816" s="118">
        <f ca="1" t="shared" si="38"/>
      </c>
      <c r="I816" s="119">
        <f ca="1" t="shared" si="36"/>
      </c>
      <c r="Q816" s="124">
        <f t="shared" si="37"/>
      </c>
    </row>
    <row r="817" spans="6:17" ht="12">
      <c r="F817" s="118">
        <f ca="1" t="shared" si="38"/>
      </c>
      <c r="I817" s="119">
        <f ca="1" t="shared" si="36"/>
      </c>
      <c r="Q817" s="124">
        <f t="shared" si="37"/>
      </c>
    </row>
    <row r="818" spans="6:17" ht="12">
      <c r="F818" s="118">
        <f ca="1" t="shared" si="38"/>
      </c>
      <c r="I818" s="119">
        <f ca="1" t="shared" si="36"/>
      </c>
      <c r="Q818" s="124">
        <f t="shared" si="37"/>
      </c>
    </row>
    <row r="819" spans="6:17" ht="12">
      <c r="F819" s="118">
        <f ca="1" t="shared" si="38"/>
      </c>
      <c r="I819" s="119">
        <f ca="1" t="shared" si="36"/>
      </c>
      <c r="Q819" s="124">
        <f t="shared" si="37"/>
      </c>
    </row>
    <row r="820" spans="6:17" ht="12">
      <c r="F820" s="118">
        <f ca="1" t="shared" si="38"/>
      </c>
      <c r="I820" s="119">
        <f ca="1" t="shared" si="36"/>
      </c>
      <c r="Q820" s="124">
        <f t="shared" si="37"/>
      </c>
    </row>
    <row r="821" spans="6:17" ht="12">
      <c r="F821" s="118">
        <f ca="1" t="shared" si="38"/>
      </c>
      <c r="I821" s="119">
        <f ca="1" t="shared" si="36"/>
      </c>
      <c r="Q821" s="124">
        <f t="shared" si="37"/>
      </c>
    </row>
    <row r="822" spans="6:17" ht="12">
      <c r="F822" s="118">
        <f ca="1" t="shared" si="38"/>
      </c>
      <c r="I822" s="119">
        <f ca="1" t="shared" si="36"/>
      </c>
      <c r="Q822" s="124">
        <f t="shared" si="37"/>
      </c>
    </row>
    <row r="823" spans="6:17" ht="12">
      <c r="F823" s="118">
        <f ca="1" t="shared" si="38"/>
      </c>
      <c r="I823" s="119">
        <f ca="1" t="shared" si="36"/>
      </c>
      <c r="Q823" s="124">
        <f t="shared" si="37"/>
      </c>
    </row>
    <row r="824" spans="6:17" ht="12">
      <c r="F824" s="118">
        <f ca="1" t="shared" si="38"/>
      </c>
      <c r="I824" s="119">
        <f ca="1" t="shared" si="36"/>
      </c>
      <c r="Q824" s="124">
        <f t="shared" si="37"/>
      </c>
    </row>
    <row r="825" spans="6:17" ht="12">
      <c r="F825" s="118">
        <f ca="1" t="shared" si="38"/>
      </c>
      <c r="I825" s="119">
        <f ca="1" t="shared" si="36"/>
      </c>
      <c r="Q825" s="124">
        <f t="shared" si="37"/>
      </c>
    </row>
    <row r="826" spans="6:17" ht="12">
      <c r="F826" s="118">
        <f ca="1" t="shared" si="38"/>
      </c>
      <c r="I826" s="119">
        <f ca="1" t="shared" si="36"/>
      </c>
      <c r="Q826" s="124">
        <f t="shared" si="37"/>
      </c>
    </row>
    <row r="827" spans="6:17" ht="12">
      <c r="F827" s="118">
        <f ca="1" t="shared" si="38"/>
      </c>
      <c r="I827" s="119">
        <f ca="1" t="shared" si="36"/>
      </c>
      <c r="Q827" s="124">
        <f t="shared" si="37"/>
      </c>
    </row>
    <row r="828" spans="6:17" ht="12">
      <c r="F828" s="118">
        <f ca="1" t="shared" si="38"/>
      </c>
      <c r="I828" s="119">
        <f ca="1" t="shared" si="36"/>
      </c>
      <c r="Q828" s="124">
        <f t="shared" si="37"/>
      </c>
    </row>
    <row r="829" spans="6:17" ht="12">
      <c r="F829" s="118">
        <f ca="1" t="shared" si="38"/>
      </c>
      <c r="I829" s="119">
        <f ca="1" t="shared" si="36"/>
      </c>
      <c r="Q829" s="124">
        <f t="shared" si="37"/>
      </c>
    </row>
    <row r="830" spans="6:17" ht="12">
      <c r="F830" s="118">
        <f ca="1" t="shared" si="38"/>
      </c>
      <c r="I830" s="119">
        <f ca="1" t="shared" si="36"/>
      </c>
      <c r="Q830" s="124">
        <f t="shared" si="37"/>
      </c>
    </row>
    <row r="831" spans="6:17" ht="12">
      <c r="F831" s="118">
        <f ca="1" t="shared" si="38"/>
      </c>
      <c r="I831" s="119">
        <f ca="1" t="shared" si="36"/>
      </c>
      <c r="Q831" s="124">
        <f t="shared" si="37"/>
      </c>
    </row>
    <row r="832" spans="6:17" ht="12">
      <c r="F832" s="118">
        <f ca="1" t="shared" si="38"/>
      </c>
      <c r="I832" s="119">
        <f ca="1" t="shared" si="36"/>
      </c>
      <c r="Q832" s="124">
        <f t="shared" si="37"/>
      </c>
    </row>
    <row r="833" spans="6:17" ht="12">
      <c r="F833" s="118">
        <f ca="1" t="shared" si="38"/>
      </c>
      <c r="I833" s="119">
        <f ca="1" t="shared" si="36"/>
      </c>
      <c r="Q833" s="124">
        <f t="shared" si="37"/>
      </c>
    </row>
    <row r="834" spans="6:17" ht="12">
      <c r="F834" s="118">
        <f ca="1" t="shared" si="38"/>
      </c>
      <c r="I834" s="119">
        <f ca="1" t="shared" si="36"/>
      </c>
      <c r="Q834" s="124">
        <f t="shared" si="37"/>
      </c>
    </row>
    <row r="835" spans="6:17" ht="12">
      <c r="F835" s="118">
        <f ca="1" t="shared" si="38"/>
      </c>
      <c r="I835" s="119">
        <f aca="true" ca="1" t="shared" si="39" ref="I835:I898">IF(P835="","",SUM(TODAY()-SUM(P835*139+(P835-1)*5+224+25)))</f>
      </c>
      <c r="Q835" s="124">
        <f aca="true" t="shared" si="40" ref="Q835:Q898">IF(A835="","",SUM(P835+R835+S835+T835+W835))</f>
      </c>
    </row>
    <row r="836" spans="6:17" ht="12">
      <c r="F836" s="118">
        <f ca="1" t="shared" si="38"/>
      </c>
      <c r="I836" s="119">
        <f ca="1" t="shared" si="39"/>
      </c>
      <c r="Q836" s="124">
        <f t="shared" si="40"/>
      </c>
    </row>
    <row r="837" spans="6:17" ht="12">
      <c r="F837" s="118">
        <f ca="1" t="shared" si="38"/>
      </c>
      <c r="I837" s="119">
        <f ca="1" t="shared" si="39"/>
      </c>
      <c r="Q837" s="124">
        <f t="shared" si="40"/>
      </c>
    </row>
    <row r="838" spans="6:17" ht="12">
      <c r="F838" s="118">
        <f ca="1" t="shared" si="38"/>
      </c>
      <c r="I838" s="119">
        <f ca="1" t="shared" si="39"/>
      </c>
      <c r="Q838" s="124">
        <f t="shared" si="40"/>
      </c>
    </row>
    <row r="839" spans="6:17" ht="12">
      <c r="F839" s="118">
        <f aca="true" ca="1" t="shared" si="41" ref="F839:F902">IF(P839="","",SUM(TODAY()-SUM(P839*139+(P839-1)*5+224+25)))</f>
      </c>
      <c r="I839" s="119">
        <f ca="1" t="shared" si="39"/>
      </c>
      <c r="Q839" s="124">
        <f t="shared" si="40"/>
      </c>
    </row>
    <row r="840" spans="6:17" ht="12">
      <c r="F840" s="118">
        <f ca="1" t="shared" si="41"/>
      </c>
      <c r="I840" s="119">
        <f ca="1" t="shared" si="39"/>
      </c>
      <c r="Q840" s="124">
        <f t="shared" si="40"/>
      </c>
    </row>
    <row r="841" spans="6:17" ht="12">
      <c r="F841" s="118">
        <f ca="1" t="shared" si="41"/>
      </c>
      <c r="I841" s="119">
        <f ca="1" t="shared" si="39"/>
      </c>
      <c r="Q841" s="124">
        <f t="shared" si="40"/>
      </c>
    </row>
    <row r="842" spans="6:17" ht="12">
      <c r="F842" s="118">
        <f ca="1" t="shared" si="41"/>
      </c>
      <c r="I842" s="119">
        <f ca="1" t="shared" si="39"/>
      </c>
      <c r="Q842" s="124">
        <f t="shared" si="40"/>
      </c>
    </row>
    <row r="843" spans="6:17" ht="12">
      <c r="F843" s="118">
        <f ca="1" t="shared" si="41"/>
      </c>
      <c r="I843" s="119">
        <f ca="1" t="shared" si="39"/>
      </c>
      <c r="Q843" s="124">
        <f t="shared" si="40"/>
      </c>
    </row>
    <row r="844" spans="6:17" ht="12">
      <c r="F844" s="118">
        <f ca="1" t="shared" si="41"/>
      </c>
      <c r="I844" s="119">
        <f ca="1" t="shared" si="39"/>
      </c>
      <c r="Q844" s="124">
        <f t="shared" si="40"/>
      </c>
    </row>
    <row r="845" spans="6:17" ht="12">
      <c r="F845" s="118">
        <f ca="1" t="shared" si="41"/>
      </c>
      <c r="I845" s="119">
        <f ca="1" t="shared" si="39"/>
      </c>
      <c r="Q845" s="124">
        <f t="shared" si="40"/>
      </c>
    </row>
    <row r="846" spans="6:17" ht="12">
      <c r="F846" s="118">
        <f ca="1" t="shared" si="41"/>
      </c>
      <c r="I846" s="119">
        <f ca="1" t="shared" si="39"/>
      </c>
      <c r="Q846" s="124">
        <f t="shared" si="40"/>
      </c>
    </row>
    <row r="847" spans="6:17" ht="12">
      <c r="F847" s="118">
        <f ca="1" t="shared" si="41"/>
      </c>
      <c r="I847" s="119">
        <f ca="1" t="shared" si="39"/>
      </c>
      <c r="Q847" s="124">
        <f t="shared" si="40"/>
      </c>
    </row>
    <row r="848" spans="6:17" ht="12">
      <c r="F848" s="118">
        <f ca="1" t="shared" si="41"/>
      </c>
      <c r="I848" s="119">
        <f ca="1" t="shared" si="39"/>
      </c>
      <c r="Q848" s="124">
        <f t="shared" si="40"/>
      </c>
    </row>
    <row r="849" spans="6:17" ht="12">
      <c r="F849" s="118">
        <f ca="1" t="shared" si="41"/>
      </c>
      <c r="I849" s="119">
        <f ca="1" t="shared" si="39"/>
      </c>
      <c r="Q849" s="124">
        <f t="shared" si="40"/>
      </c>
    </row>
    <row r="850" spans="6:17" ht="12">
      <c r="F850" s="118">
        <f ca="1" t="shared" si="41"/>
      </c>
      <c r="I850" s="119">
        <f ca="1" t="shared" si="39"/>
      </c>
      <c r="Q850" s="124">
        <f t="shared" si="40"/>
      </c>
    </row>
    <row r="851" spans="6:17" ht="12">
      <c r="F851" s="118">
        <f ca="1" t="shared" si="41"/>
      </c>
      <c r="I851" s="119">
        <f ca="1" t="shared" si="39"/>
      </c>
      <c r="Q851" s="124">
        <f t="shared" si="40"/>
      </c>
    </row>
    <row r="852" spans="6:17" ht="12">
      <c r="F852" s="118">
        <f ca="1" t="shared" si="41"/>
      </c>
      <c r="I852" s="119">
        <f ca="1" t="shared" si="39"/>
      </c>
      <c r="Q852" s="124">
        <f t="shared" si="40"/>
      </c>
    </row>
    <row r="853" spans="6:17" ht="12">
      <c r="F853" s="118">
        <f ca="1" t="shared" si="41"/>
      </c>
      <c r="I853" s="119">
        <f ca="1" t="shared" si="39"/>
      </c>
      <c r="Q853" s="124">
        <f t="shared" si="40"/>
      </c>
    </row>
    <row r="854" spans="6:17" ht="12">
      <c r="F854" s="118">
        <f ca="1" t="shared" si="41"/>
      </c>
      <c r="I854" s="119">
        <f ca="1" t="shared" si="39"/>
      </c>
      <c r="Q854" s="124">
        <f t="shared" si="40"/>
      </c>
    </row>
    <row r="855" spans="6:17" ht="12">
      <c r="F855" s="118">
        <f ca="1" t="shared" si="41"/>
      </c>
      <c r="I855" s="119">
        <f ca="1" t="shared" si="39"/>
      </c>
      <c r="Q855" s="124">
        <f t="shared" si="40"/>
      </c>
    </row>
    <row r="856" spans="6:17" ht="12">
      <c r="F856" s="118">
        <f ca="1" t="shared" si="41"/>
      </c>
      <c r="I856" s="119">
        <f ca="1" t="shared" si="39"/>
      </c>
      <c r="Q856" s="124">
        <f t="shared" si="40"/>
      </c>
    </row>
    <row r="857" spans="6:17" ht="12">
      <c r="F857" s="118">
        <f ca="1" t="shared" si="41"/>
      </c>
      <c r="I857" s="119">
        <f ca="1" t="shared" si="39"/>
      </c>
      <c r="Q857" s="124">
        <f t="shared" si="40"/>
      </c>
    </row>
    <row r="858" spans="6:17" ht="12">
      <c r="F858" s="118">
        <f ca="1" t="shared" si="41"/>
      </c>
      <c r="I858" s="119">
        <f ca="1" t="shared" si="39"/>
      </c>
      <c r="Q858" s="124">
        <f t="shared" si="40"/>
      </c>
    </row>
    <row r="859" spans="6:17" ht="12">
      <c r="F859" s="118">
        <f ca="1" t="shared" si="41"/>
      </c>
      <c r="I859" s="119">
        <f ca="1" t="shared" si="39"/>
      </c>
      <c r="Q859" s="124">
        <f t="shared" si="40"/>
      </c>
    </row>
    <row r="860" spans="6:17" ht="12">
      <c r="F860" s="118">
        <f ca="1" t="shared" si="41"/>
      </c>
      <c r="I860" s="119">
        <f ca="1" t="shared" si="39"/>
      </c>
      <c r="Q860" s="124">
        <f t="shared" si="40"/>
      </c>
    </row>
    <row r="861" spans="6:17" ht="12">
      <c r="F861" s="118">
        <f ca="1" t="shared" si="41"/>
      </c>
      <c r="I861" s="119">
        <f ca="1" t="shared" si="39"/>
      </c>
      <c r="Q861" s="124">
        <f t="shared" si="40"/>
      </c>
    </row>
    <row r="862" spans="6:17" ht="12">
      <c r="F862" s="118">
        <f ca="1" t="shared" si="41"/>
      </c>
      <c r="I862" s="119">
        <f ca="1" t="shared" si="39"/>
      </c>
      <c r="Q862" s="124">
        <f t="shared" si="40"/>
      </c>
    </row>
    <row r="863" spans="6:17" ht="12">
      <c r="F863" s="118">
        <f ca="1" t="shared" si="41"/>
      </c>
      <c r="I863" s="119">
        <f ca="1" t="shared" si="39"/>
      </c>
      <c r="Q863" s="124">
        <f t="shared" si="40"/>
      </c>
    </row>
    <row r="864" spans="6:17" ht="12">
      <c r="F864" s="118">
        <f ca="1" t="shared" si="41"/>
      </c>
      <c r="I864" s="119">
        <f ca="1" t="shared" si="39"/>
      </c>
      <c r="Q864" s="124">
        <f t="shared" si="40"/>
      </c>
    </row>
    <row r="865" spans="6:17" ht="12">
      <c r="F865" s="118">
        <f ca="1" t="shared" si="41"/>
      </c>
      <c r="I865" s="119">
        <f ca="1" t="shared" si="39"/>
      </c>
      <c r="Q865" s="124">
        <f t="shared" si="40"/>
      </c>
    </row>
    <row r="866" spans="6:17" ht="12">
      <c r="F866" s="118">
        <f ca="1" t="shared" si="41"/>
      </c>
      <c r="I866" s="119">
        <f ca="1" t="shared" si="39"/>
      </c>
      <c r="Q866" s="124">
        <f t="shared" si="40"/>
      </c>
    </row>
    <row r="867" spans="6:17" ht="12">
      <c r="F867" s="118">
        <f ca="1" t="shared" si="41"/>
      </c>
      <c r="I867" s="119">
        <f ca="1" t="shared" si="39"/>
      </c>
      <c r="Q867" s="124">
        <f t="shared" si="40"/>
      </c>
    </row>
    <row r="868" spans="6:17" ht="12">
      <c r="F868" s="118">
        <f ca="1" t="shared" si="41"/>
      </c>
      <c r="I868" s="119">
        <f ca="1" t="shared" si="39"/>
      </c>
      <c r="Q868" s="124">
        <f t="shared" si="40"/>
      </c>
    </row>
    <row r="869" spans="6:17" ht="12">
      <c r="F869" s="118">
        <f ca="1" t="shared" si="41"/>
      </c>
      <c r="I869" s="119">
        <f ca="1" t="shared" si="39"/>
      </c>
      <c r="Q869" s="124">
        <f t="shared" si="40"/>
      </c>
    </row>
    <row r="870" spans="6:17" ht="12">
      <c r="F870" s="118">
        <f ca="1" t="shared" si="41"/>
      </c>
      <c r="I870" s="119">
        <f ca="1" t="shared" si="39"/>
      </c>
      <c r="Q870" s="124">
        <f t="shared" si="40"/>
      </c>
    </row>
    <row r="871" spans="6:17" ht="12">
      <c r="F871" s="118">
        <f ca="1" t="shared" si="41"/>
      </c>
      <c r="I871" s="119">
        <f ca="1" t="shared" si="39"/>
      </c>
      <c r="Q871" s="124">
        <f t="shared" si="40"/>
      </c>
    </row>
    <row r="872" spans="6:17" ht="12">
      <c r="F872" s="118">
        <f ca="1" t="shared" si="41"/>
      </c>
      <c r="I872" s="119">
        <f ca="1" t="shared" si="39"/>
      </c>
      <c r="Q872" s="124">
        <f t="shared" si="40"/>
      </c>
    </row>
    <row r="873" spans="6:17" ht="12">
      <c r="F873" s="118">
        <f ca="1" t="shared" si="41"/>
      </c>
      <c r="I873" s="119">
        <f ca="1" t="shared" si="39"/>
      </c>
      <c r="Q873" s="124">
        <f t="shared" si="40"/>
      </c>
    </row>
    <row r="874" spans="6:17" ht="12">
      <c r="F874" s="118">
        <f ca="1" t="shared" si="41"/>
      </c>
      <c r="I874" s="119">
        <f ca="1" t="shared" si="39"/>
      </c>
      <c r="Q874" s="124">
        <f t="shared" si="40"/>
      </c>
    </row>
    <row r="875" spans="6:17" ht="12">
      <c r="F875" s="118">
        <f ca="1" t="shared" si="41"/>
      </c>
      <c r="I875" s="119">
        <f ca="1" t="shared" si="39"/>
      </c>
      <c r="Q875" s="124">
        <f t="shared" si="40"/>
      </c>
    </row>
    <row r="876" spans="6:17" ht="12">
      <c r="F876" s="118">
        <f ca="1" t="shared" si="41"/>
      </c>
      <c r="I876" s="119">
        <f ca="1" t="shared" si="39"/>
      </c>
      <c r="Q876" s="124">
        <f t="shared" si="40"/>
      </c>
    </row>
    <row r="877" spans="6:17" ht="12">
      <c r="F877" s="118">
        <f ca="1" t="shared" si="41"/>
      </c>
      <c r="I877" s="119">
        <f ca="1" t="shared" si="39"/>
      </c>
      <c r="Q877" s="124">
        <f t="shared" si="40"/>
      </c>
    </row>
    <row r="878" spans="6:17" ht="12">
      <c r="F878" s="118">
        <f ca="1" t="shared" si="41"/>
      </c>
      <c r="I878" s="119">
        <f ca="1" t="shared" si="39"/>
      </c>
      <c r="Q878" s="124">
        <f t="shared" si="40"/>
      </c>
    </row>
    <row r="879" spans="6:17" ht="12">
      <c r="F879" s="118">
        <f ca="1" t="shared" si="41"/>
      </c>
      <c r="I879" s="119">
        <f ca="1" t="shared" si="39"/>
      </c>
      <c r="Q879" s="124">
        <f t="shared" si="40"/>
      </c>
    </row>
    <row r="880" spans="6:17" ht="12">
      <c r="F880" s="118">
        <f ca="1" t="shared" si="41"/>
      </c>
      <c r="I880" s="119">
        <f ca="1" t="shared" si="39"/>
      </c>
      <c r="Q880" s="124">
        <f t="shared" si="40"/>
      </c>
    </row>
    <row r="881" spans="6:17" ht="12">
      <c r="F881" s="118">
        <f ca="1" t="shared" si="41"/>
      </c>
      <c r="I881" s="119">
        <f ca="1" t="shared" si="39"/>
      </c>
      <c r="Q881" s="124">
        <f t="shared" si="40"/>
      </c>
    </row>
    <row r="882" spans="6:17" ht="12">
      <c r="F882" s="118">
        <f ca="1" t="shared" si="41"/>
      </c>
      <c r="I882" s="119">
        <f ca="1" t="shared" si="39"/>
      </c>
      <c r="Q882" s="124">
        <f t="shared" si="40"/>
      </c>
    </row>
    <row r="883" spans="6:17" ht="12">
      <c r="F883" s="118">
        <f ca="1" t="shared" si="41"/>
      </c>
      <c r="I883" s="119">
        <f ca="1" t="shared" si="39"/>
      </c>
      <c r="Q883" s="124">
        <f t="shared" si="40"/>
      </c>
    </row>
    <row r="884" spans="6:17" ht="12">
      <c r="F884" s="118">
        <f ca="1" t="shared" si="41"/>
      </c>
      <c r="I884" s="119">
        <f ca="1" t="shared" si="39"/>
      </c>
      <c r="Q884" s="124">
        <f t="shared" si="40"/>
      </c>
    </row>
    <row r="885" spans="6:17" ht="12">
      <c r="F885" s="118">
        <f ca="1" t="shared" si="41"/>
      </c>
      <c r="I885" s="119">
        <f ca="1" t="shared" si="39"/>
      </c>
      <c r="Q885" s="124">
        <f t="shared" si="40"/>
      </c>
    </row>
    <row r="886" spans="6:17" ht="12">
      <c r="F886" s="118">
        <f ca="1" t="shared" si="41"/>
      </c>
      <c r="I886" s="119">
        <f ca="1" t="shared" si="39"/>
      </c>
      <c r="Q886" s="124">
        <f t="shared" si="40"/>
      </c>
    </row>
    <row r="887" spans="6:17" ht="12">
      <c r="F887" s="118">
        <f ca="1" t="shared" si="41"/>
      </c>
      <c r="I887" s="119">
        <f ca="1" t="shared" si="39"/>
      </c>
      <c r="Q887" s="124">
        <f t="shared" si="40"/>
      </c>
    </row>
    <row r="888" spans="6:17" ht="12">
      <c r="F888" s="118">
        <f ca="1" t="shared" si="41"/>
      </c>
      <c r="I888" s="119">
        <f ca="1" t="shared" si="39"/>
      </c>
      <c r="Q888" s="124">
        <f t="shared" si="40"/>
      </c>
    </row>
    <row r="889" spans="6:17" ht="12">
      <c r="F889" s="118">
        <f ca="1" t="shared" si="41"/>
      </c>
      <c r="I889" s="119">
        <f ca="1" t="shared" si="39"/>
      </c>
      <c r="Q889" s="124">
        <f t="shared" si="40"/>
      </c>
    </row>
    <row r="890" spans="6:17" ht="12">
      <c r="F890" s="118">
        <f ca="1" t="shared" si="41"/>
      </c>
      <c r="I890" s="119">
        <f ca="1" t="shared" si="39"/>
      </c>
      <c r="Q890" s="124">
        <f t="shared" si="40"/>
      </c>
    </row>
    <row r="891" spans="6:17" ht="12">
      <c r="F891" s="118">
        <f ca="1" t="shared" si="41"/>
      </c>
      <c r="I891" s="119">
        <f ca="1" t="shared" si="39"/>
      </c>
      <c r="Q891" s="124">
        <f t="shared" si="40"/>
      </c>
    </row>
    <row r="892" spans="6:17" ht="12">
      <c r="F892" s="118">
        <f ca="1" t="shared" si="41"/>
      </c>
      <c r="I892" s="119">
        <f ca="1" t="shared" si="39"/>
      </c>
      <c r="Q892" s="124">
        <f t="shared" si="40"/>
      </c>
    </row>
    <row r="893" spans="6:17" ht="12">
      <c r="F893" s="118">
        <f ca="1" t="shared" si="41"/>
      </c>
      <c r="I893" s="119">
        <f ca="1" t="shared" si="39"/>
      </c>
      <c r="Q893" s="124">
        <f t="shared" si="40"/>
      </c>
    </row>
    <row r="894" spans="6:17" ht="12">
      <c r="F894" s="118">
        <f ca="1" t="shared" si="41"/>
      </c>
      <c r="I894" s="119">
        <f ca="1" t="shared" si="39"/>
      </c>
      <c r="Q894" s="124">
        <f t="shared" si="40"/>
      </c>
    </row>
    <row r="895" spans="6:17" ht="12">
      <c r="F895" s="118">
        <f ca="1" t="shared" si="41"/>
      </c>
      <c r="I895" s="119">
        <f ca="1" t="shared" si="39"/>
      </c>
      <c r="Q895" s="124">
        <f t="shared" si="40"/>
      </c>
    </row>
    <row r="896" spans="6:17" ht="12">
      <c r="F896" s="118">
        <f ca="1" t="shared" si="41"/>
      </c>
      <c r="I896" s="119">
        <f ca="1" t="shared" si="39"/>
      </c>
      <c r="Q896" s="124">
        <f t="shared" si="40"/>
      </c>
    </row>
    <row r="897" spans="6:17" ht="12">
      <c r="F897" s="118">
        <f ca="1" t="shared" si="41"/>
      </c>
      <c r="I897" s="119">
        <f ca="1" t="shared" si="39"/>
      </c>
      <c r="Q897" s="124">
        <f t="shared" si="40"/>
      </c>
    </row>
    <row r="898" spans="6:17" ht="12">
      <c r="F898" s="118">
        <f ca="1" t="shared" si="41"/>
      </c>
      <c r="I898" s="119">
        <f ca="1" t="shared" si="39"/>
      </c>
      <c r="Q898" s="124">
        <f t="shared" si="40"/>
      </c>
    </row>
    <row r="899" spans="6:17" ht="12">
      <c r="F899" s="118">
        <f ca="1" t="shared" si="41"/>
      </c>
      <c r="I899" s="119">
        <f aca="true" ca="1" t="shared" si="42" ref="I899:I962">IF(P899="","",SUM(TODAY()-SUM(P899*139+(P899-1)*5+224+25)))</f>
      </c>
      <c r="Q899" s="124">
        <f aca="true" t="shared" si="43" ref="Q899:Q962">IF(A899="","",SUM(P899+R899+S899+T899+W899))</f>
      </c>
    </row>
    <row r="900" spans="6:17" ht="12">
      <c r="F900" s="118">
        <f ca="1" t="shared" si="41"/>
      </c>
      <c r="I900" s="119">
        <f ca="1" t="shared" si="42"/>
      </c>
      <c r="Q900" s="124">
        <f t="shared" si="43"/>
      </c>
    </row>
    <row r="901" spans="6:17" ht="12">
      <c r="F901" s="118">
        <f ca="1" t="shared" si="41"/>
      </c>
      <c r="I901" s="119">
        <f ca="1" t="shared" si="42"/>
      </c>
      <c r="Q901" s="124">
        <f t="shared" si="43"/>
      </c>
    </row>
    <row r="902" spans="6:17" ht="12">
      <c r="F902" s="118">
        <f ca="1" t="shared" si="41"/>
      </c>
      <c r="I902" s="119">
        <f ca="1" t="shared" si="42"/>
      </c>
      <c r="Q902" s="124">
        <f t="shared" si="43"/>
      </c>
    </row>
    <row r="903" spans="6:17" ht="12">
      <c r="F903" s="118">
        <f aca="true" ca="1" t="shared" si="44" ref="F903:F966">IF(P903="","",SUM(TODAY()-SUM(P903*139+(P903-1)*5+224+25)))</f>
      </c>
      <c r="I903" s="119">
        <f ca="1" t="shared" si="42"/>
      </c>
      <c r="Q903" s="124">
        <f t="shared" si="43"/>
      </c>
    </row>
    <row r="904" spans="6:17" ht="12">
      <c r="F904" s="118">
        <f ca="1" t="shared" si="44"/>
      </c>
      <c r="I904" s="119">
        <f ca="1" t="shared" si="42"/>
      </c>
      <c r="Q904" s="124">
        <f t="shared" si="43"/>
      </c>
    </row>
    <row r="905" spans="6:17" ht="12">
      <c r="F905" s="118">
        <f ca="1" t="shared" si="44"/>
      </c>
      <c r="I905" s="119">
        <f ca="1" t="shared" si="42"/>
      </c>
      <c r="Q905" s="124">
        <f t="shared" si="43"/>
      </c>
    </row>
    <row r="906" spans="6:17" ht="12">
      <c r="F906" s="118">
        <f ca="1" t="shared" si="44"/>
      </c>
      <c r="I906" s="119">
        <f ca="1" t="shared" si="42"/>
      </c>
      <c r="Q906" s="124">
        <f t="shared" si="43"/>
      </c>
    </row>
    <row r="907" spans="6:17" ht="12">
      <c r="F907" s="118">
        <f ca="1" t="shared" si="44"/>
      </c>
      <c r="I907" s="119">
        <f ca="1" t="shared" si="42"/>
      </c>
      <c r="Q907" s="124">
        <f t="shared" si="43"/>
      </c>
    </row>
    <row r="908" spans="6:17" ht="12">
      <c r="F908" s="118">
        <f ca="1" t="shared" si="44"/>
      </c>
      <c r="I908" s="119">
        <f ca="1" t="shared" si="42"/>
      </c>
      <c r="Q908" s="124">
        <f t="shared" si="43"/>
      </c>
    </row>
    <row r="909" spans="6:17" ht="12">
      <c r="F909" s="118">
        <f ca="1" t="shared" si="44"/>
      </c>
      <c r="I909" s="119">
        <f ca="1" t="shared" si="42"/>
      </c>
      <c r="Q909" s="124">
        <f t="shared" si="43"/>
      </c>
    </row>
    <row r="910" spans="6:17" ht="12">
      <c r="F910" s="118">
        <f ca="1" t="shared" si="44"/>
      </c>
      <c r="I910" s="119">
        <f ca="1" t="shared" si="42"/>
      </c>
      <c r="Q910" s="124">
        <f t="shared" si="43"/>
      </c>
    </row>
    <row r="911" spans="6:17" ht="12">
      <c r="F911" s="118">
        <f ca="1" t="shared" si="44"/>
      </c>
      <c r="I911" s="119">
        <f ca="1" t="shared" si="42"/>
      </c>
      <c r="Q911" s="124">
        <f t="shared" si="43"/>
      </c>
    </row>
    <row r="912" spans="6:17" ht="12">
      <c r="F912" s="118">
        <f ca="1" t="shared" si="44"/>
      </c>
      <c r="I912" s="119">
        <f ca="1" t="shared" si="42"/>
      </c>
      <c r="Q912" s="124">
        <f t="shared" si="43"/>
      </c>
    </row>
    <row r="913" spans="6:17" ht="12">
      <c r="F913" s="118">
        <f ca="1" t="shared" si="44"/>
      </c>
      <c r="I913" s="119">
        <f ca="1" t="shared" si="42"/>
      </c>
      <c r="Q913" s="124">
        <f t="shared" si="43"/>
      </c>
    </row>
    <row r="914" spans="6:17" ht="12">
      <c r="F914" s="118">
        <f ca="1" t="shared" si="44"/>
      </c>
      <c r="I914" s="119">
        <f ca="1" t="shared" si="42"/>
      </c>
      <c r="Q914" s="124">
        <f t="shared" si="43"/>
      </c>
    </row>
    <row r="915" spans="6:17" ht="12">
      <c r="F915" s="118">
        <f ca="1" t="shared" si="44"/>
      </c>
      <c r="I915" s="119">
        <f ca="1" t="shared" si="42"/>
      </c>
      <c r="Q915" s="124">
        <f t="shared" si="43"/>
      </c>
    </row>
    <row r="916" spans="6:17" ht="12">
      <c r="F916" s="118">
        <f ca="1" t="shared" si="44"/>
      </c>
      <c r="I916" s="119">
        <f ca="1" t="shared" si="42"/>
      </c>
      <c r="Q916" s="124">
        <f t="shared" si="43"/>
      </c>
    </row>
    <row r="917" spans="6:17" ht="12">
      <c r="F917" s="118">
        <f ca="1" t="shared" si="44"/>
      </c>
      <c r="I917" s="119">
        <f ca="1" t="shared" si="42"/>
      </c>
      <c r="Q917" s="124">
        <f t="shared" si="43"/>
      </c>
    </row>
    <row r="918" spans="6:17" ht="12">
      <c r="F918" s="118">
        <f ca="1" t="shared" si="44"/>
      </c>
      <c r="I918" s="119">
        <f ca="1" t="shared" si="42"/>
      </c>
      <c r="Q918" s="124">
        <f t="shared" si="43"/>
      </c>
    </row>
    <row r="919" spans="6:17" ht="12">
      <c r="F919" s="118">
        <f ca="1" t="shared" si="44"/>
      </c>
      <c r="I919" s="119">
        <f ca="1" t="shared" si="42"/>
      </c>
      <c r="Q919" s="124">
        <f t="shared" si="43"/>
      </c>
    </row>
    <row r="920" spans="6:17" ht="12">
      <c r="F920" s="118">
        <f ca="1" t="shared" si="44"/>
      </c>
      <c r="I920" s="119">
        <f ca="1" t="shared" si="42"/>
      </c>
      <c r="Q920" s="124">
        <f t="shared" si="43"/>
      </c>
    </row>
    <row r="921" spans="6:17" ht="12">
      <c r="F921" s="118">
        <f ca="1" t="shared" si="44"/>
      </c>
      <c r="I921" s="119">
        <f ca="1" t="shared" si="42"/>
      </c>
      <c r="Q921" s="124">
        <f t="shared" si="43"/>
      </c>
    </row>
    <row r="922" spans="6:17" ht="12">
      <c r="F922" s="118">
        <f ca="1" t="shared" si="44"/>
      </c>
      <c r="I922" s="119">
        <f ca="1" t="shared" si="42"/>
      </c>
      <c r="Q922" s="124">
        <f t="shared" si="43"/>
      </c>
    </row>
    <row r="923" spans="6:17" ht="12">
      <c r="F923" s="118">
        <f ca="1" t="shared" si="44"/>
      </c>
      <c r="I923" s="119">
        <f ca="1" t="shared" si="42"/>
      </c>
      <c r="Q923" s="124">
        <f t="shared" si="43"/>
      </c>
    </row>
    <row r="924" spans="6:17" ht="12">
      <c r="F924" s="118">
        <f ca="1" t="shared" si="44"/>
      </c>
      <c r="I924" s="119">
        <f ca="1" t="shared" si="42"/>
      </c>
      <c r="Q924" s="124">
        <f t="shared" si="43"/>
      </c>
    </row>
    <row r="925" spans="6:17" ht="12">
      <c r="F925" s="118">
        <f ca="1" t="shared" si="44"/>
      </c>
      <c r="I925" s="119">
        <f ca="1" t="shared" si="42"/>
      </c>
      <c r="Q925" s="124">
        <f t="shared" si="43"/>
      </c>
    </row>
    <row r="926" spans="6:17" ht="12">
      <c r="F926" s="118">
        <f ca="1" t="shared" si="44"/>
      </c>
      <c r="I926" s="119">
        <f ca="1" t="shared" si="42"/>
      </c>
      <c r="Q926" s="124">
        <f t="shared" si="43"/>
      </c>
    </row>
    <row r="927" spans="6:17" ht="12">
      <c r="F927" s="118">
        <f ca="1" t="shared" si="44"/>
      </c>
      <c r="I927" s="119">
        <f ca="1" t="shared" si="42"/>
      </c>
      <c r="Q927" s="124">
        <f t="shared" si="43"/>
      </c>
    </row>
    <row r="928" spans="6:17" ht="12">
      <c r="F928" s="118">
        <f ca="1" t="shared" si="44"/>
      </c>
      <c r="I928" s="119">
        <f ca="1" t="shared" si="42"/>
      </c>
      <c r="Q928" s="124">
        <f t="shared" si="43"/>
      </c>
    </row>
    <row r="929" spans="6:17" ht="12">
      <c r="F929" s="118">
        <f ca="1" t="shared" si="44"/>
      </c>
      <c r="I929" s="119">
        <f ca="1" t="shared" si="42"/>
      </c>
      <c r="Q929" s="124">
        <f t="shared" si="43"/>
      </c>
    </row>
    <row r="930" spans="6:17" ht="12">
      <c r="F930" s="118">
        <f ca="1" t="shared" si="44"/>
      </c>
      <c r="I930" s="119">
        <f ca="1" t="shared" si="42"/>
      </c>
      <c r="Q930" s="124">
        <f t="shared" si="43"/>
      </c>
    </row>
    <row r="931" spans="6:17" ht="12">
      <c r="F931" s="118">
        <f ca="1" t="shared" si="44"/>
      </c>
      <c r="I931" s="119">
        <f ca="1" t="shared" si="42"/>
      </c>
      <c r="Q931" s="124">
        <f t="shared" si="43"/>
      </c>
    </row>
    <row r="932" spans="6:17" ht="12">
      <c r="F932" s="118">
        <f ca="1" t="shared" si="44"/>
      </c>
      <c r="I932" s="119">
        <f ca="1" t="shared" si="42"/>
      </c>
      <c r="Q932" s="124">
        <f t="shared" si="43"/>
      </c>
    </row>
    <row r="933" spans="6:17" ht="12">
      <c r="F933" s="118">
        <f ca="1" t="shared" si="44"/>
      </c>
      <c r="I933" s="119">
        <f ca="1" t="shared" si="42"/>
      </c>
      <c r="Q933" s="124">
        <f t="shared" si="43"/>
      </c>
    </row>
    <row r="934" spans="6:17" ht="12">
      <c r="F934" s="118">
        <f ca="1" t="shared" si="44"/>
      </c>
      <c r="I934" s="119">
        <f ca="1" t="shared" si="42"/>
      </c>
      <c r="Q934" s="124">
        <f t="shared" si="43"/>
      </c>
    </row>
    <row r="935" spans="6:17" ht="12">
      <c r="F935" s="118">
        <f ca="1" t="shared" si="44"/>
      </c>
      <c r="I935" s="119">
        <f ca="1" t="shared" si="42"/>
      </c>
      <c r="Q935" s="124">
        <f t="shared" si="43"/>
      </c>
    </row>
    <row r="936" spans="6:17" ht="12">
      <c r="F936" s="118">
        <f ca="1" t="shared" si="44"/>
      </c>
      <c r="I936" s="119">
        <f ca="1" t="shared" si="42"/>
      </c>
      <c r="Q936" s="124">
        <f t="shared" si="43"/>
      </c>
    </row>
    <row r="937" spans="6:17" ht="12">
      <c r="F937" s="118">
        <f ca="1" t="shared" si="44"/>
      </c>
      <c r="I937" s="119">
        <f ca="1" t="shared" si="42"/>
      </c>
      <c r="Q937" s="124">
        <f t="shared" si="43"/>
      </c>
    </row>
    <row r="938" spans="6:17" ht="12">
      <c r="F938" s="118">
        <f ca="1" t="shared" si="44"/>
      </c>
      <c r="I938" s="119">
        <f ca="1" t="shared" si="42"/>
      </c>
      <c r="Q938" s="124">
        <f t="shared" si="43"/>
      </c>
    </row>
    <row r="939" spans="6:17" ht="12">
      <c r="F939" s="118">
        <f ca="1" t="shared" si="44"/>
      </c>
      <c r="I939" s="119">
        <f ca="1" t="shared" si="42"/>
      </c>
      <c r="Q939" s="124">
        <f t="shared" si="43"/>
      </c>
    </row>
    <row r="940" spans="6:17" ht="12">
      <c r="F940" s="118">
        <f ca="1" t="shared" si="44"/>
      </c>
      <c r="I940" s="119">
        <f ca="1" t="shared" si="42"/>
      </c>
      <c r="Q940" s="124">
        <f t="shared" si="43"/>
      </c>
    </row>
    <row r="941" spans="6:17" ht="12">
      <c r="F941" s="118">
        <f ca="1" t="shared" si="44"/>
      </c>
      <c r="I941" s="119">
        <f ca="1" t="shared" si="42"/>
      </c>
      <c r="Q941" s="124">
        <f t="shared" si="43"/>
      </c>
    </row>
    <row r="942" spans="6:17" ht="12">
      <c r="F942" s="118">
        <f ca="1" t="shared" si="44"/>
      </c>
      <c r="I942" s="119">
        <f ca="1" t="shared" si="42"/>
      </c>
      <c r="Q942" s="124">
        <f t="shared" si="43"/>
      </c>
    </row>
    <row r="943" spans="6:17" ht="12">
      <c r="F943" s="118">
        <f ca="1" t="shared" si="44"/>
      </c>
      <c r="I943" s="119">
        <f ca="1" t="shared" si="42"/>
      </c>
      <c r="Q943" s="124">
        <f t="shared" si="43"/>
      </c>
    </row>
    <row r="944" spans="6:17" ht="12">
      <c r="F944" s="118">
        <f ca="1" t="shared" si="44"/>
      </c>
      <c r="I944" s="119">
        <f ca="1" t="shared" si="42"/>
      </c>
      <c r="Q944" s="124">
        <f t="shared" si="43"/>
      </c>
    </row>
    <row r="945" spans="6:17" ht="12">
      <c r="F945" s="118">
        <f ca="1" t="shared" si="44"/>
      </c>
      <c r="I945" s="119">
        <f ca="1" t="shared" si="42"/>
      </c>
      <c r="Q945" s="124">
        <f t="shared" si="43"/>
      </c>
    </row>
    <row r="946" spans="6:17" ht="12">
      <c r="F946" s="118">
        <f ca="1" t="shared" si="44"/>
      </c>
      <c r="I946" s="119">
        <f ca="1" t="shared" si="42"/>
      </c>
      <c r="Q946" s="124">
        <f t="shared" si="43"/>
      </c>
    </row>
    <row r="947" spans="6:17" ht="12">
      <c r="F947" s="118">
        <f ca="1" t="shared" si="44"/>
      </c>
      <c r="I947" s="119">
        <f ca="1" t="shared" si="42"/>
      </c>
      <c r="Q947" s="124">
        <f t="shared" si="43"/>
      </c>
    </row>
    <row r="948" spans="6:17" ht="12">
      <c r="F948" s="118">
        <f ca="1" t="shared" si="44"/>
      </c>
      <c r="I948" s="119">
        <f ca="1" t="shared" si="42"/>
      </c>
      <c r="Q948" s="124">
        <f t="shared" si="43"/>
      </c>
    </row>
    <row r="949" spans="6:17" ht="12">
      <c r="F949" s="118">
        <f ca="1" t="shared" si="44"/>
      </c>
      <c r="I949" s="119">
        <f ca="1" t="shared" si="42"/>
      </c>
      <c r="Q949" s="124">
        <f t="shared" si="43"/>
      </c>
    </row>
    <row r="950" spans="6:17" ht="12">
      <c r="F950" s="118">
        <f ca="1" t="shared" si="44"/>
      </c>
      <c r="I950" s="119">
        <f ca="1" t="shared" si="42"/>
      </c>
      <c r="Q950" s="124">
        <f t="shared" si="43"/>
      </c>
    </row>
    <row r="951" spans="6:17" ht="12">
      <c r="F951" s="118">
        <f ca="1" t="shared" si="44"/>
      </c>
      <c r="I951" s="119">
        <f ca="1" t="shared" si="42"/>
      </c>
      <c r="Q951" s="124">
        <f t="shared" si="43"/>
      </c>
    </row>
    <row r="952" spans="6:17" ht="12">
      <c r="F952" s="118">
        <f ca="1" t="shared" si="44"/>
      </c>
      <c r="I952" s="119">
        <f ca="1" t="shared" si="42"/>
      </c>
      <c r="Q952" s="124">
        <f t="shared" si="43"/>
      </c>
    </row>
    <row r="953" spans="6:17" ht="12">
      <c r="F953" s="118">
        <f ca="1" t="shared" si="44"/>
      </c>
      <c r="I953" s="119">
        <f ca="1" t="shared" si="42"/>
      </c>
      <c r="Q953" s="124">
        <f t="shared" si="43"/>
      </c>
    </row>
    <row r="954" spans="6:17" ht="12">
      <c r="F954" s="118">
        <f ca="1" t="shared" si="44"/>
      </c>
      <c r="I954" s="119">
        <f ca="1" t="shared" si="42"/>
      </c>
      <c r="Q954" s="124">
        <f t="shared" si="43"/>
      </c>
    </row>
    <row r="955" spans="6:17" ht="12">
      <c r="F955" s="118">
        <f ca="1" t="shared" si="44"/>
      </c>
      <c r="I955" s="119">
        <f ca="1" t="shared" si="42"/>
      </c>
      <c r="Q955" s="124">
        <f t="shared" si="43"/>
      </c>
    </row>
    <row r="956" spans="6:17" ht="12">
      <c r="F956" s="118">
        <f ca="1" t="shared" si="44"/>
      </c>
      <c r="I956" s="119">
        <f ca="1" t="shared" si="42"/>
      </c>
      <c r="Q956" s="124">
        <f t="shared" si="43"/>
      </c>
    </row>
    <row r="957" spans="6:17" ht="12">
      <c r="F957" s="118">
        <f ca="1" t="shared" si="44"/>
      </c>
      <c r="I957" s="119">
        <f ca="1" t="shared" si="42"/>
      </c>
      <c r="Q957" s="124">
        <f t="shared" si="43"/>
      </c>
    </row>
    <row r="958" spans="6:17" ht="12">
      <c r="F958" s="118">
        <f ca="1" t="shared" si="44"/>
      </c>
      <c r="I958" s="119">
        <f ca="1" t="shared" si="42"/>
      </c>
      <c r="Q958" s="124">
        <f t="shared" si="43"/>
      </c>
    </row>
    <row r="959" spans="6:17" ht="12">
      <c r="F959" s="118">
        <f ca="1" t="shared" si="44"/>
      </c>
      <c r="I959" s="119">
        <f ca="1" t="shared" si="42"/>
      </c>
      <c r="Q959" s="124">
        <f t="shared" si="43"/>
      </c>
    </row>
    <row r="960" spans="6:17" ht="12">
      <c r="F960" s="118">
        <f ca="1" t="shared" si="44"/>
      </c>
      <c r="I960" s="119">
        <f ca="1" t="shared" si="42"/>
      </c>
      <c r="Q960" s="124">
        <f t="shared" si="43"/>
      </c>
    </row>
    <row r="961" spans="6:17" ht="12">
      <c r="F961" s="118">
        <f ca="1" t="shared" si="44"/>
      </c>
      <c r="I961" s="119">
        <f ca="1" t="shared" si="42"/>
      </c>
      <c r="Q961" s="124">
        <f t="shared" si="43"/>
      </c>
    </row>
    <row r="962" spans="6:17" ht="12">
      <c r="F962" s="118">
        <f ca="1" t="shared" si="44"/>
      </c>
      <c r="I962" s="119">
        <f ca="1" t="shared" si="42"/>
      </c>
      <c r="Q962" s="124">
        <f t="shared" si="43"/>
      </c>
    </row>
    <row r="963" spans="6:17" ht="12">
      <c r="F963" s="118">
        <f ca="1" t="shared" si="44"/>
      </c>
      <c r="I963" s="119">
        <f aca="true" ca="1" t="shared" si="45" ref="I963:I1026">IF(P963="","",SUM(TODAY()-SUM(P963*139+(P963-1)*5+224+25)))</f>
      </c>
      <c r="Q963" s="124">
        <f aca="true" t="shared" si="46" ref="Q963:Q1026">IF(A963="","",SUM(P963+R963+S963+T963+W963))</f>
      </c>
    </row>
    <row r="964" spans="6:17" ht="12">
      <c r="F964" s="118">
        <f ca="1" t="shared" si="44"/>
      </c>
      <c r="I964" s="119">
        <f ca="1" t="shared" si="45"/>
      </c>
      <c r="Q964" s="124">
        <f t="shared" si="46"/>
      </c>
    </row>
    <row r="965" spans="6:17" ht="12">
      <c r="F965" s="118">
        <f ca="1" t="shared" si="44"/>
      </c>
      <c r="I965" s="119">
        <f ca="1" t="shared" si="45"/>
      </c>
      <c r="Q965" s="124">
        <f t="shared" si="46"/>
      </c>
    </row>
    <row r="966" spans="6:17" ht="12">
      <c r="F966" s="118">
        <f ca="1" t="shared" si="44"/>
      </c>
      <c r="I966" s="119">
        <f ca="1" t="shared" si="45"/>
      </c>
      <c r="Q966" s="124">
        <f t="shared" si="46"/>
      </c>
    </row>
    <row r="967" spans="6:17" ht="12">
      <c r="F967" s="118">
        <f aca="true" ca="1" t="shared" si="47" ref="F967:F1030">IF(P967="","",SUM(TODAY()-SUM(P967*139+(P967-1)*5+224+25)))</f>
      </c>
      <c r="I967" s="119">
        <f ca="1" t="shared" si="45"/>
      </c>
      <c r="Q967" s="124">
        <f t="shared" si="46"/>
      </c>
    </row>
    <row r="968" spans="6:17" ht="12">
      <c r="F968" s="118">
        <f ca="1" t="shared" si="47"/>
      </c>
      <c r="I968" s="119">
        <f ca="1" t="shared" si="45"/>
      </c>
      <c r="Q968" s="124">
        <f t="shared" si="46"/>
      </c>
    </row>
    <row r="969" spans="6:17" ht="12">
      <c r="F969" s="118">
        <f ca="1" t="shared" si="47"/>
      </c>
      <c r="I969" s="119">
        <f ca="1" t="shared" si="45"/>
      </c>
      <c r="Q969" s="124">
        <f t="shared" si="46"/>
      </c>
    </row>
    <row r="970" spans="6:17" ht="12">
      <c r="F970" s="118">
        <f ca="1" t="shared" si="47"/>
      </c>
      <c r="I970" s="119">
        <f ca="1" t="shared" si="45"/>
      </c>
      <c r="Q970" s="124">
        <f t="shared" si="46"/>
      </c>
    </row>
    <row r="971" spans="6:17" ht="12">
      <c r="F971" s="118">
        <f ca="1" t="shared" si="47"/>
      </c>
      <c r="I971" s="119">
        <f ca="1" t="shared" si="45"/>
      </c>
      <c r="Q971" s="124">
        <f t="shared" si="46"/>
      </c>
    </row>
    <row r="972" spans="6:17" ht="12">
      <c r="F972" s="118">
        <f ca="1" t="shared" si="47"/>
      </c>
      <c r="I972" s="119">
        <f ca="1" t="shared" si="45"/>
      </c>
      <c r="Q972" s="124">
        <f t="shared" si="46"/>
      </c>
    </row>
    <row r="973" spans="6:17" ht="12">
      <c r="F973" s="118">
        <f ca="1" t="shared" si="47"/>
      </c>
      <c r="I973" s="119">
        <f ca="1" t="shared" si="45"/>
      </c>
      <c r="Q973" s="124">
        <f t="shared" si="46"/>
      </c>
    </row>
    <row r="974" spans="6:17" ht="12">
      <c r="F974" s="118">
        <f ca="1" t="shared" si="47"/>
      </c>
      <c r="I974" s="119">
        <f ca="1" t="shared" si="45"/>
      </c>
      <c r="Q974" s="124">
        <f t="shared" si="46"/>
      </c>
    </row>
    <row r="975" spans="6:17" ht="12">
      <c r="F975" s="118">
        <f ca="1" t="shared" si="47"/>
      </c>
      <c r="I975" s="119">
        <f ca="1" t="shared" si="45"/>
      </c>
      <c r="Q975" s="124">
        <f t="shared" si="46"/>
      </c>
    </row>
    <row r="976" spans="6:17" ht="12">
      <c r="F976" s="118">
        <f ca="1" t="shared" si="47"/>
      </c>
      <c r="I976" s="119">
        <f ca="1" t="shared" si="45"/>
      </c>
      <c r="Q976" s="124">
        <f t="shared" si="46"/>
      </c>
    </row>
    <row r="977" spans="6:17" ht="12">
      <c r="F977" s="118">
        <f ca="1" t="shared" si="47"/>
      </c>
      <c r="I977" s="119">
        <f ca="1" t="shared" si="45"/>
      </c>
      <c r="Q977" s="124">
        <f t="shared" si="46"/>
      </c>
    </row>
    <row r="978" spans="6:17" ht="12">
      <c r="F978" s="118">
        <f ca="1" t="shared" si="47"/>
      </c>
      <c r="I978" s="119">
        <f ca="1" t="shared" si="45"/>
      </c>
      <c r="Q978" s="124">
        <f t="shared" si="46"/>
      </c>
    </row>
    <row r="979" spans="6:17" ht="12">
      <c r="F979" s="118">
        <f ca="1" t="shared" si="47"/>
      </c>
      <c r="I979" s="119">
        <f ca="1" t="shared" si="45"/>
      </c>
      <c r="Q979" s="124">
        <f t="shared" si="46"/>
      </c>
    </row>
    <row r="980" spans="6:17" ht="12">
      <c r="F980" s="118">
        <f ca="1" t="shared" si="47"/>
      </c>
      <c r="I980" s="119">
        <f ca="1" t="shared" si="45"/>
      </c>
      <c r="Q980" s="124">
        <f t="shared" si="46"/>
      </c>
    </row>
    <row r="981" spans="6:17" ht="12">
      <c r="F981" s="118">
        <f ca="1" t="shared" si="47"/>
      </c>
      <c r="I981" s="119">
        <f ca="1" t="shared" si="45"/>
      </c>
      <c r="Q981" s="124">
        <f t="shared" si="46"/>
      </c>
    </row>
    <row r="982" spans="6:17" ht="12">
      <c r="F982" s="118">
        <f ca="1" t="shared" si="47"/>
      </c>
      <c r="I982" s="119">
        <f ca="1" t="shared" si="45"/>
      </c>
      <c r="Q982" s="124">
        <f t="shared" si="46"/>
      </c>
    </row>
    <row r="983" spans="6:17" ht="12">
      <c r="F983" s="118">
        <f ca="1" t="shared" si="47"/>
      </c>
      <c r="I983" s="119">
        <f ca="1" t="shared" si="45"/>
      </c>
      <c r="Q983" s="124">
        <f t="shared" si="46"/>
      </c>
    </row>
    <row r="984" spans="6:17" ht="12">
      <c r="F984" s="118">
        <f ca="1" t="shared" si="47"/>
      </c>
      <c r="I984" s="119">
        <f ca="1" t="shared" si="45"/>
      </c>
      <c r="Q984" s="124">
        <f t="shared" si="46"/>
      </c>
    </row>
    <row r="985" spans="6:17" ht="12">
      <c r="F985" s="118">
        <f ca="1" t="shared" si="47"/>
      </c>
      <c r="I985" s="119">
        <f ca="1" t="shared" si="45"/>
      </c>
      <c r="Q985" s="124">
        <f t="shared" si="46"/>
      </c>
    </row>
    <row r="986" spans="6:17" ht="12">
      <c r="F986" s="118">
        <f ca="1" t="shared" si="47"/>
      </c>
      <c r="I986" s="119">
        <f ca="1" t="shared" si="45"/>
      </c>
      <c r="Q986" s="124">
        <f t="shared" si="46"/>
      </c>
    </row>
    <row r="987" spans="6:17" ht="12">
      <c r="F987" s="118">
        <f ca="1" t="shared" si="47"/>
      </c>
      <c r="I987" s="119">
        <f ca="1" t="shared" si="45"/>
      </c>
      <c r="Q987" s="124">
        <f t="shared" si="46"/>
      </c>
    </row>
    <row r="988" spans="6:17" ht="12">
      <c r="F988" s="118">
        <f ca="1" t="shared" si="47"/>
      </c>
      <c r="I988" s="119">
        <f ca="1" t="shared" si="45"/>
      </c>
      <c r="Q988" s="124">
        <f t="shared" si="46"/>
      </c>
    </row>
    <row r="989" spans="6:17" ht="12">
      <c r="F989" s="118">
        <f ca="1" t="shared" si="47"/>
      </c>
      <c r="I989" s="119">
        <f ca="1" t="shared" si="45"/>
      </c>
      <c r="Q989" s="124">
        <f t="shared" si="46"/>
      </c>
    </row>
    <row r="990" spans="6:17" ht="12">
      <c r="F990" s="118">
        <f ca="1" t="shared" si="47"/>
      </c>
      <c r="I990" s="119">
        <f ca="1" t="shared" si="45"/>
      </c>
      <c r="Q990" s="124">
        <f t="shared" si="46"/>
      </c>
    </row>
    <row r="991" spans="6:17" ht="12">
      <c r="F991" s="118">
        <f ca="1" t="shared" si="47"/>
      </c>
      <c r="I991" s="119">
        <f ca="1" t="shared" si="45"/>
      </c>
      <c r="Q991" s="124">
        <f t="shared" si="46"/>
      </c>
    </row>
    <row r="992" spans="6:17" ht="12">
      <c r="F992" s="118">
        <f ca="1" t="shared" si="47"/>
      </c>
      <c r="I992" s="119">
        <f ca="1" t="shared" si="45"/>
      </c>
      <c r="Q992" s="124">
        <f t="shared" si="46"/>
      </c>
    </row>
    <row r="993" spans="6:17" ht="12">
      <c r="F993" s="118">
        <f ca="1" t="shared" si="47"/>
      </c>
      <c r="I993" s="119">
        <f ca="1" t="shared" si="45"/>
      </c>
      <c r="Q993" s="124">
        <f t="shared" si="46"/>
      </c>
    </row>
    <row r="994" spans="6:17" ht="12">
      <c r="F994" s="118">
        <f ca="1" t="shared" si="47"/>
      </c>
      <c r="I994" s="119">
        <f ca="1" t="shared" si="45"/>
      </c>
      <c r="Q994" s="124">
        <f t="shared" si="46"/>
      </c>
    </row>
    <row r="995" spans="6:17" ht="12">
      <c r="F995" s="118">
        <f ca="1" t="shared" si="47"/>
      </c>
      <c r="I995" s="119">
        <f ca="1" t="shared" si="45"/>
      </c>
      <c r="Q995" s="124">
        <f t="shared" si="46"/>
      </c>
    </row>
    <row r="996" spans="6:17" ht="12">
      <c r="F996" s="118">
        <f ca="1" t="shared" si="47"/>
      </c>
      <c r="I996" s="119">
        <f ca="1" t="shared" si="45"/>
      </c>
      <c r="Q996" s="124">
        <f t="shared" si="46"/>
      </c>
    </row>
    <row r="997" spans="6:17" ht="12">
      <c r="F997" s="118">
        <f ca="1" t="shared" si="47"/>
      </c>
      <c r="I997" s="119">
        <f ca="1" t="shared" si="45"/>
      </c>
      <c r="Q997" s="124">
        <f t="shared" si="46"/>
      </c>
    </row>
    <row r="998" spans="6:17" ht="12">
      <c r="F998" s="118">
        <f ca="1" t="shared" si="47"/>
      </c>
      <c r="I998" s="119">
        <f ca="1" t="shared" si="45"/>
      </c>
      <c r="Q998" s="124">
        <f t="shared" si="46"/>
      </c>
    </row>
    <row r="999" spans="6:17" ht="12">
      <c r="F999" s="118">
        <f ca="1" t="shared" si="47"/>
      </c>
      <c r="I999" s="119">
        <f ca="1" t="shared" si="45"/>
      </c>
      <c r="Q999" s="124">
        <f t="shared" si="46"/>
      </c>
    </row>
    <row r="1000" spans="6:17" ht="12">
      <c r="F1000" s="118">
        <f ca="1" t="shared" si="47"/>
      </c>
      <c r="I1000" s="119">
        <f ca="1" t="shared" si="45"/>
      </c>
      <c r="Q1000" s="124">
        <f t="shared" si="46"/>
      </c>
    </row>
    <row r="1001" spans="6:17" ht="12">
      <c r="F1001" s="118">
        <f ca="1" t="shared" si="47"/>
      </c>
      <c r="I1001" s="119">
        <f ca="1" t="shared" si="45"/>
      </c>
      <c r="Q1001" s="124">
        <f t="shared" si="46"/>
      </c>
    </row>
    <row r="1002" spans="6:17" ht="12">
      <c r="F1002" s="118">
        <f ca="1" t="shared" si="47"/>
      </c>
      <c r="I1002" s="119">
        <f ca="1" t="shared" si="45"/>
      </c>
      <c r="Q1002" s="124">
        <f t="shared" si="46"/>
      </c>
    </row>
    <row r="1003" spans="6:17" ht="12">
      <c r="F1003" s="118">
        <f ca="1" t="shared" si="47"/>
      </c>
      <c r="I1003" s="119">
        <f ca="1" t="shared" si="45"/>
      </c>
      <c r="Q1003" s="124">
        <f t="shared" si="46"/>
      </c>
    </row>
    <row r="1004" spans="6:17" ht="12">
      <c r="F1004" s="118">
        <f ca="1" t="shared" si="47"/>
      </c>
      <c r="I1004" s="119">
        <f ca="1" t="shared" si="45"/>
      </c>
      <c r="Q1004" s="124">
        <f t="shared" si="46"/>
      </c>
    </row>
    <row r="1005" spans="6:17" ht="12">
      <c r="F1005" s="118">
        <f ca="1" t="shared" si="47"/>
      </c>
      <c r="I1005" s="119">
        <f ca="1" t="shared" si="45"/>
      </c>
      <c r="Q1005" s="124">
        <f t="shared" si="46"/>
      </c>
    </row>
    <row r="1006" spans="6:17" ht="12">
      <c r="F1006" s="118">
        <f ca="1" t="shared" si="47"/>
      </c>
      <c r="I1006" s="119">
        <f ca="1" t="shared" si="45"/>
      </c>
      <c r="Q1006" s="124">
        <f t="shared" si="46"/>
      </c>
    </row>
    <row r="1007" spans="6:17" ht="12">
      <c r="F1007" s="118">
        <f ca="1" t="shared" si="47"/>
      </c>
      <c r="I1007" s="119">
        <f ca="1" t="shared" si="45"/>
      </c>
      <c r="Q1007" s="124">
        <f t="shared" si="46"/>
      </c>
    </row>
    <row r="1008" spans="6:17" ht="12">
      <c r="F1008" s="118">
        <f ca="1" t="shared" si="47"/>
      </c>
      <c r="I1008" s="119">
        <f ca="1" t="shared" si="45"/>
      </c>
      <c r="Q1008" s="124">
        <f t="shared" si="46"/>
      </c>
    </row>
    <row r="1009" spans="6:17" ht="12">
      <c r="F1009" s="118">
        <f ca="1" t="shared" si="47"/>
      </c>
      <c r="I1009" s="119">
        <f ca="1" t="shared" si="45"/>
      </c>
      <c r="Q1009" s="124">
        <f t="shared" si="46"/>
      </c>
    </row>
    <row r="1010" spans="6:17" ht="12">
      <c r="F1010" s="118">
        <f ca="1" t="shared" si="47"/>
      </c>
      <c r="I1010" s="119">
        <f ca="1" t="shared" si="45"/>
      </c>
      <c r="Q1010" s="124">
        <f t="shared" si="46"/>
      </c>
    </row>
    <row r="1011" spans="6:17" ht="12">
      <c r="F1011" s="118">
        <f ca="1" t="shared" si="47"/>
      </c>
      <c r="I1011" s="119">
        <f ca="1" t="shared" si="45"/>
      </c>
      <c r="Q1011" s="124">
        <f t="shared" si="46"/>
      </c>
    </row>
    <row r="1012" spans="6:17" ht="12">
      <c r="F1012" s="118">
        <f ca="1" t="shared" si="47"/>
      </c>
      <c r="I1012" s="119">
        <f ca="1" t="shared" si="45"/>
      </c>
      <c r="Q1012" s="124">
        <f t="shared" si="46"/>
      </c>
    </row>
    <row r="1013" spans="6:17" ht="12">
      <c r="F1013" s="118">
        <f ca="1" t="shared" si="47"/>
      </c>
      <c r="I1013" s="119">
        <f ca="1" t="shared" si="45"/>
      </c>
      <c r="Q1013" s="124">
        <f t="shared" si="46"/>
      </c>
    </row>
    <row r="1014" spans="6:17" ht="12">
      <c r="F1014" s="118">
        <f ca="1" t="shared" si="47"/>
      </c>
      <c r="I1014" s="119">
        <f ca="1" t="shared" si="45"/>
      </c>
      <c r="Q1014" s="124">
        <f t="shared" si="46"/>
      </c>
    </row>
    <row r="1015" spans="6:17" ht="12">
      <c r="F1015" s="118">
        <f ca="1" t="shared" si="47"/>
      </c>
      <c r="I1015" s="119">
        <f ca="1" t="shared" si="45"/>
      </c>
      <c r="Q1015" s="124">
        <f t="shared" si="46"/>
      </c>
    </row>
    <row r="1016" spans="6:17" ht="12">
      <c r="F1016" s="118">
        <f ca="1" t="shared" si="47"/>
      </c>
      <c r="I1016" s="119">
        <f ca="1" t="shared" si="45"/>
      </c>
      <c r="Q1016" s="124">
        <f t="shared" si="46"/>
      </c>
    </row>
    <row r="1017" spans="6:17" ht="12">
      <c r="F1017" s="118">
        <f ca="1" t="shared" si="47"/>
      </c>
      <c r="I1017" s="119">
        <f ca="1" t="shared" si="45"/>
      </c>
      <c r="Q1017" s="124">
        <f t="shared" si="46"/>
      </c>
    </row>
    <row r="1018" spans="6:17" ht="12">
      <c r="F1018" s="118">
        <f ca="1" t="shared" si="47"/>
      </c>
      <c r="I1018" s="119">
        <f ca="1" t="shared" si="45"/>
      </c>
      <c r="Q1018" s="124">
        <f t="shared" si="46"/>
      </c>
    </row>
    <row r="1019" spans="6:17" ht="12">
      <c r="F1019" s="118">
        <f ca="1" t="shared" si="47"/>
      </c>
      <c r="I1019" s="119">
        <f ca="1" t="shared" si="45"/>
      </c>
      <c r="Q1019" s="124">
        <f t="shared" si="46"/>
      </c>
    </row>
    <row r="1020" spans="6:17" ht="12">
      <c r="F1020" s="118">
        <f ca="1" t="shared" si="47"/>
      </c>
      <c r="I1020" s="119">
        <f ca="1" t="shared" si="45"/>
      </c>
      <c r="Q1020" s="124">
        <f t="shared" si="46"/>
      </c>
    </row>
    <row r="1021" spans="6:17" ht="12">
      <c r="F1021" s="118">
        <f ca="1" t="shared" si="47"/>
      </c>
      <c r="I1021" s="119">
        <f ca="1" t="shared" si="45"/>
      </c>
      <c r="Q1021" s="124">
        <f t="shared" si="46"/>
      </c>
    </row>
    <row r="1022" spans="6:17" ht="12">
      <c r="F1022" s="118">
        <f ca="1" t="shared" si="47"/>
      </c>
      <c r="I1022" s="119">
        <f ca="1" t="shared" si="45"/>
      </c>
      <c r="Q1022" s="124">
        <f t="shared" si="46"/>
      </c>
    </row>
    <row r="1023" spans="6:17" ht="12">
      <c r="F1023" s="118">
        <f ca="1" t="shared" si="47"/>
      </c>
      <c r="I1023" s="119">
        <f ca="1" t="shared" si="45"/>
      </c>
      <c r="Q1023" s="124">
        <f t="shared" si="46"/>
      </c>
    </row>
    <row r="1024" spans="6:17" ht="12">
      <c r="F1024" s="118">
        <f ca="1" t="shared" si="47"/>
      </c>
      <c r="I1024" s="119">
        <f ca="1" t="shared" si="45"/>
      </c>
      <c r="Q1024" s="124">
        <f t="shared" si="46"/>
      </c>
    </row>
    <row r="1025" spans="6:17" ht="12">
      <c r="F1025" s="118">
        <f ca="1" t="shared" si="47"/>
      </c>
      <c r="I1025" s="119">
        <f ca="1" t="shared" si="45"/>
      </c>
      <c r="Q1025" s="124">
        <f t="shared" si="46"/>
      </c>
    </row>
    <row r="1026" spans="6:17" ht="12">
      <c r="F1026" s="118">
        <f ca="1" t="shared" si="47"/>
      </c>
      <c r="I1026" s="119">
        <f ca="1" t="shared" si="45"/>
      </c>
      <c r="Q1026" s="124">
        <f t="shared" si="46"/>
      </c>
    </row>
    <row r="1027" spans="6:17" ht="12">
      <c r="F1027" s="118">
        <f ca="1" t="shared" si="47"/>
      </c>
      <c r="I1027" s="119">
        <f aca="true" ca="1" t="shared" si="48" ref="I1027:I1090">IF(P1027="","",SUM(TODAY()-SUM(P1027*139+(P1027-1)*5+224+25)))</f>
      </c>
      <c r="Q1027" s="124">
        <f aca="true" t="shared" si="49" ref="Q1027:Q1090">IF(A1027="","",SUM(P1027+R1027+S1027+T1027+W1027))</f>
      </c>
    </row>
    <row r="1028" spans="6:17" ht="12">
      <c r="F1028" s="118">
        <f ca="1" t="shared" si="47"/>
      </c>
      <c r="I1028" s="119">
        <f ca="1" t="shared" si="48"/>
      </c>
      <c r="Q1028" s="124">
        <f t="shared" si="49"/>
      </c>
    </row>
    <row r="1029" spans="6:17" ht="12">
      <c r="F1029" s="118">
        <f ca="1" t="shared" si="47"/>
      </c>
      <c r="I1029" s="119">
        <f ca="1" t="shared" si="48"/>
      </c>
      <c r="Q1029" s="124">
        <f t="shared" si="49"/>
      </c>
    </row>
    <row r="1030" spans="6:17" ht="12">
      <c r="F1030" s="118">
        <f ca="1" t="shared" si="47"/>
      </c>
      <c r="I1030" s="119">
        <f ca="1" t="shared" si="48"/>
      </c>
      <c r="Q1030" s="124">
        <f t="shared" si="49"/>
      </c>
    </row>
    <row r="1031" spans="6:17" ht="12">
      <c r="F1031" s="118">
        <f aca="true" ca="1" t="shared" si="50" ref="F1031:F1094">IF(P1031="","",SUM(TODAY()-SUM(P1031*139+(P1031-1)*5+224+25)))</f>
      </c>
      <c r="I1031" s="119">
        <f ca="1" t="shared" si="48"/>
      </c>
      <c r="Q1031" s="124">
        <f t="shared" si="49"/>
      </c>
    </row>
    <row r="1032" spans="6:17" ht="12">
      <c r="F1032" s="118">
        <f ca="1" t="shared" si="50"/>
      </c>
      <c r="I1032" s="119">
        <f ca="1" t="shared" si="48"/>
      </c>
      <c r="Q1032" s="124">
        <f t="shared" si="49"/>
      </c>
    </row>
    <row r="1033" spans="6:17" ht="12">
      <c r="F1033" s="118">
        <f ca="1" t="shared" si="50"/>
      </c>
      <c r="I1033" s="119">
        <f ca="1" t="shared" si="48"/>
      </c>
      <c r="Q1033" s="124">
        <f t="shared" si="49"/>
      </c>
    </row>
    <row r="1034" spans="6:17" ht="12">
      <c r="F1034" s="118">
        <f ca="1" t="shared" si="50"/>
      </c>
      <c r="I1034" s="119">
        <f ca="1" t="shared" si="48"/>
      </c>
      <c r="Q1034" s="124">
        <f t="shared" si="49"/>
      </c>
    </row>
    <row r="1035" spans="6:17" ht="12">
      <c r="F1035" s="118">
        <f ca="1" t="shared" si="50"/>
      </c>
      <c r="I1035" s="119">
        <f ca="1" t="shared" si="48"/>
      </c>
      <c r="Q1035" s="124">
        <f t="shared" si="49"/>
      </c>
    </row>
    <row r="1036" spans="6:17" ht="12">
      <c r="F1036" s="118">
        <f ca="1" t="shared" si="50"/>
      </c>
      <c r="I1036" s="119">
        <f ca="1" t="shared" si="48"/>
      </c>
      <c r="Q1036" s="124">
        <f t="shared" si="49"/>
      </c>
    </row>
    <row r="1037" spans="6:17" ht="12">
      <c r="F1037" s="118">
        <f ca="1" t="shared" si="50"/>
      </c>
      <c r="I1037" s="119">
        <f ca="1" t="shared" si="48"/>
      </c>
      <c r="Q1037" s="124">
        <f t="shared" si="49"/>
      </c>
    </row>
    <row r="1038" spans="6:17" ht="12">
      <c r="F1038" s="118">
        <f ca="1" t="shared" si="50"/>
      </c>
      <c r="I1038" s="119">
        <f ca="1" t="shared" si="48"/>
      </c>
      <c r="Q1038" s="124">
        <f t="shared" si="49"/>
      </c>
    </row>
    <row r="1039" spans="6:17" ht="12">
      <c r="F1039" s="118">
        <f ca="1" t="shared" si="50"/>
      </c>
      <c r="I1039" s="119">
        <f ca="1" t="shared" si="48"/>
      </c>
      <c r="Q1039" s="124">
        <f t="shared" si="49"/>
      </c>
    </row>
    <row r="1040" spans="6:17" ht="12">
      <c r="F1040" s="118">
        <f ca="1" t="shared" si="50"/>
      </c>
      <c r="I1040" s="119">
        <f ca="1" t="shared" si="48"/>
      </c>
      <c r="Q1040" s="124">
        <f t="shared" si="49"/>
      </c>
    </row>
    <row r="1041" spans="6:17" ht="12">
      <c r="F1041" s="118">
        <f ca="1" t="shared" si="50"/>
      </c>
      <c r="I1041" s="119">
        <f ca="1" t="shared" si="48"/>
      </c>
      <c r="Q1041" s="124">
        <f t="shared" si="49"/>
      </c>
    </row>
    <row r="1042" spans="6:17" ht="12">
      <c r="F1042" s="118">
        <f ca="1" t="shared" si="50"/>
      </c>
      <c r="I1042" s="119">
        <f ca="1" t="shared" si="48"/>
      </c>
      <c r="Q1042" s="124">
        <f t="shared" si="49"/>
      </c>
    </row>
    <row r="1043" spans="6:17" ht="12">
      <c r="F1043" s="118">
        <f ca="1" t="shared" si="50"/>
      </c>
      <c r="I1043" s="119">
        <f ca="1" t="shared" si="48"/>
      </c>
      <c r="Q1043" s="124">
        <f t="shared" si="49"/>
      </c>
    </row>
    <row r="1044" spans="6:17" ht="12">
      <c r="F1044" s="118">
        <f ca="1" t="shared" si="50"/>
      </c>
      <c r="I1044" s="119">
        <f ca="1" t="shared" si="48"/>
      </c>
      <c r="Q1044" s="124">
        <f t="shared" si="49"/>
      </c>
    </row>
    <row r="1045" spans="6:17" ht="12">
      <c r="F1045" s="118">
        <f ca="1" t="shared" si="50"/>
      </c>
      <c r="I1045" s="119">
        <f ca="1" t="shared" si="48"/>
      </c>
      <c r="Q1045" s="124">
        <f t="shared" si="49"/>
      </c>
    </row>
    <row r="1046" spans="6:17" ht="12">
      <c r="F1046" s="118">
        <f ca="1" t="shared" si="50"/>
      </c>
      <c r="I1046" s="119">
        <f ca="1" t="shared" si="48"/>
      </c>
      <c r="Q1046" s="124">
        <f t="shared" si="49"/>
      </c>
    </row>
    <row r="1047" spans="6:17" ht="12">
      <c r="F1047" s="118">
        <f ca="1" t="shared" si="50"/>
      </c>
      <c r="I1047" s="119">
        <f ca="1" t="shared" si="48"/>
      </c>
      <c r="Q1047" s="124">
        <f t="shared" si="49"/>
      </c>
    </row>
    <row r="1048" spans="6:17" ht="12">
      <c r="F1048" s="118">
        <f ca="1" t="shared" si="50"/>
      </c>
      <c r="I1048" s="119">
        <f ca="1" t="shared" si="48"/>
      </c>
      <c r="Q1048" s="124">
        <f t="shared" si="49"/>
      </c>
    </row>
    <row r="1049" spans="6:17" ht="12">
      <c r="F1049" s="118">
        <f ca="1" t="shared" si="50"/>
      </c>
      <c r="I1049" s="119">
        <f ca="1" t="shared" si="48"/>
      </c>
      <c r="Q1049" s="124">
        <f t="shared" si="49"/>
      </c>
    </row>
    <row r="1050" spans="6:17" ht="12">
      <c r="F1050" s="118">
        <f ca="1" t="shared" si="50"/>
      </c>
      <c r="I1050" s="119">
        <f ca="1" t="shared" si="48"/>
      </c>
      <c r="Q1050" s="124">
        <f t="shared" si="49"/>
      </c>
    </row>
    <row r="1051" spans="6:17" ht="12">
      <c r="F1051" s="118">
        <f ca="1" t="shared" si="50"/>
      </c>
      <c r="I1051" s="119">
        <f ca="1" t="shared" si="48"/>
      </c>
      <c r="Q1051" s="124">
        <f t="shared" si="49"/>
      </c>
    </row>
    <row r="1052" spans="6:17" ht="12">
      <c r="F1052" s="118">
        <f ca="1" t="shared" si="50"/>
      </c>
      <c r="I1052" s="119">
        <f ca="1" t="shared" si="48"/>
      </c>
      <c r="Q1052" s="124">
        <f t="shared" si="49"/>
      </c>
    </row>
    <row r="1053" spans="6:17" ht="12">
      <c r="F1053" s="118">
        <f ca="1" t="shared" si="50"/>
      </c>
      <c r="I1053" s="119">
        <f ca="1" t="shared" si="48"/>
      </c>
      <c r="Q1053" s="124">
        <f t="shared" si="49"/>
      </c>
    </row>
    <row r="1054" spans="6:17" ht="12">
      <c r="F1054" s="118">
        <f ca="1" t="shared" si="50"/>
      </c>
      <c r="I1054" s="119">
        <f ca="1" t="shared" si="48"/>
      </c>
      <c r="Q1054" s="124">
        <f t="shared" si="49"/>
      </c>
    </row>
    <row r="1055" spans="6:17" ht="12">
      <c r="F1055" s="118">
        <f ca="1" t="shared" si="50"/>
      </c>
      <c r="I1055" s="119">
        <f ca="1" t="shared" si="48"/>
      </c>
      <c r="Q1055" s="124">
        <f t="shared" si="49"/>
      </c>
    </row>
    <row r="1056" spans="6:17" ht="12">
      <c r="F1056" s="118">
        <f ca="1" t="shared" si="50"/>
      </c>
      <c r="I1056" s="119">
        <f ca="1" t="shared" si="48"/>
      </c>
      <c r="Q1056" s="124">
        <f t="shared" si="49"/>
      </c>
    </row>
    <row r="1057" spans="6:17" ht="12">
      <c r="F1057" s="118">
        <f ca="1" t="shared" si="50"/>
      </c>
      <c r="I1057" s="119">
        <f ca="1" t="shared" si="48"/>
      </c>
      <c r="Q1057" s="124">
        <f t="shared" si="49"/>
      </c>
    </row>
    <row r="1058" spans="6:17" ht="12">
      <c r="F1058" s="118">
        <f ca="1" t="shared" si="50"/>
      </c>
      <c r="I1058" s="119">
        <f ca="1" t="shared" si="48"/>
      </c>
      <c r="Q1058" s="124">
        <f t="shared" si="49"/>
      </c>
    </row>
    <row r="1059" spans="6:17" ht="12">
      <c r="F1059" s="118">
        <f ca="1" t="shared" si="50"/>
      </c>
      <c r="I1059" s="119">
        <f ca="1" t="shared" si="48"/>
      </c>
      <c r="Q1059" s="124">
        <f t="shared" si="49"/>
      </c>
    </row>
    <row r="1060" spans="6:17" ht="12">
      <c r="F1060" s="118">
        <f ca="1" t="shared" si="50"/>
      </c>
      <c r="I1060" s="119">
        <f ca="1" t="shared" si="48"/>
      </c>
      <c r="Q1060" s="124">
        <f t="shared" si="49"/>
      </c>
    </row>
    <row r="1061" spans="6:17" ht="12">
      <c r="F1061" s="118">
        <f ca="1" t="shared" si="50"/>
      </c>
      <c r="I1061" s="119">
        <f ca="1" t="shared" si="48"/>
      </c>
      <c r="Q1061" s="124">
        <f t="shared" si="49"/>
      </c>
    </row>
    <row r="1062" spans="6:17" ht="12">
      <c r="F1062" s="118">
        <f ca="1" t="shared" si="50"/>
      </c>
      <c r="I1062" s="119">
        <f ca="1" t="shared" si="48"/>
      </c>
      <c r="Q1062" s="124">
        <f t="shared" si="49"/>
      </c>
    </row>
    <row r="1063" spans="6:17" ht="12">
      <c r="F1063" s="118">
        <f ca="1" t="shared" si="50"/>
      </c>
      <c r="I1063" s="119">
        <f ca="1" t="shared" si="48"/>
      </c>
      <c r="Q1063" s="124">
        <f t="shared" si="49"/>
      </c>
    </row>
    <row r="1064" spans="6:17" ht="12">
      <c r="F1064" s="118">
        <f ca="1" t="shared" si="50"/>
      </c>
      <c r="I1064" s="119">
        <f ca="1" t="shared" si="48"/>
      </c>
      <c r="Q1064" s="124">
        <f t="shared" si="49"/>
      </c>
    </row>
    <row r="1065" spans="6:17" ht="12">
      <c r="F1065" s="118">
        <f ca="1" t="shared" si="50"/>
      </c>
      <c r="I1065" s="119">
        <f ca="1" t="shared" si="48"/>
      </c>
      <c r="Q1065" s="124">
        <f t="shared" si="49"/>
      </c>
    </row>
    <row r="1066" spans="6:17" ht="12">
      <c r="F1066" s="118">
        <f ca="1" t="shared" si="50"/>
      </c>
      <c r="I1066" s="119">
        <f ca="1" t="shared" si="48"/>
      </c>
      <c r="Q1066" s="124">
        <f t="shared" si="49"/>
      </c>
    </row>
    <row r="1067" spans="6:17" ht="12">
      <c r="F1067" s="118">
        <f ca="1" t="shared" si="50"/>
      </c>
      <c r="I1067" s="119">
        <f ca="1" t="shared" si="48"/>
      </c>
      <c r="Q1067" s="124">
        <f t="shared" si="49"/>
      </c>
    </row>
    <row r="1068" spans="6:17" ht="12">
      <c r="F1068" s="118">
        <f ca="1" t="shared" si="50"/>
      </c>
      <c r="I1068" s="119">
        <f ca="1" t="shared" si="48"/>
      </c>
      <c r="Q1068" s="124">
        <f t="shared" si="49"/>
      </c>
    </row>
    <row r="1069" spans="6:17" ht="12">
      <c r="F1069" s="118">
        <f ca="1" t="shared" si="50"/>
      </c>
      <c r="I1069" s="119">
        <f ca="1" t="shared" si="48"/>
      </c>
      <c r="Q1069" s="124">
        <f t="shared" si="49"/>
      </c>
    </row>
    <row r="1070" spans="6:17" ht="12">
      <c r="F1070" s="118">
        <f ca="1" t="shared" si="50"/>
      </c>
      <c r="I1070" s="119">
        <f ca="1" t="shared" si="48"/>
      </c>
      <c r="Q1070" s="124">
        <f t="shared" si="49"/>
      </c>
    </row>
    <row r="1071" spans="6:17" ht="12">
      <c r="F1071" s="118">
        <f ca="1" t="shared" si="50"/>
      </c>
      <c r="I1071" s="119">
        <f ca="1" t="shared" si="48"/>
      </c>
      <c r="Q1071" s="124">
        <f t="shared" si="49"/>
      </c>
    </row>
    <row r="1072" spans="6:17" ht="12">
      <c r="F1072" s="118">
        <f ca="1" t="shared" si="50"/>
      </c>
      <c r="I1072" s="119">
        <f ca="1" t="shared" si="48"/>
      </c>
      <c r="Q1072" s="124">
        <f t="shared" si="49"/>
      </c>
    </row>
    <row r="1073" spans="6:17" ht="12">
      <c r="F1073" s="118">
        <f ca="1" t="shared" si="50"/>
      </c>
      <c r="I1073" s="119">
        <f ca="1" t="shared" si="48"/>
      </c>
      <c r="Q1073" s="124">
        <f t="shared" si="49"/>
      </c>
    </row>
    <row r="1074" spans="6:17" ht="12">
      <c r="F1074" s="118">
        <f ca="1" t="shared" si="50"/>
      </c>
      <c r="I1074" s="119">
        <f ca="1" t="shared" si="48"/>
      </c>
      <c r="Q1074" s="124">
        <f t="shared" si="49"/>
      </c>
    </row>
    <row r="1075" spans="6:17" ht="12">
      <c r="F1075" s="118">
        <f ca="1" t="shared" si="50"/>
      </c>
      <c r="I1075" s="119">
        <f ca="1" t="shared" si="48"/>
      </c>
      <c r="Q1075" s="124">
        <f t="shared" si="49"/>
      </c>
    </row>
    <row r="1076" spans="6:17" ht="12">
      <c r="F1076" s="118">
        <f ca="1" t="shared" si="50"/>
      </c>
      <c r="I1076" s="119">
        <f ca="1" t="shared" si="48"/>
      </c>
      <c r="Q1076" s="124">
        <f t="shared" si="49"/>
      </c>
    </row>
    <row r="1077" spans="6:17" ht="12">
      <c r="F1077" s="118">
        <f ca="1" t="shared" si="50"/>
      </c>
      <c r="I1077" s="119">
        <f ca="1" t="shared" si="48"/>
      </c>
      <c r="Q1077" s="124">
        <f t="shared" si="49"/>
      </c>
    </row>
    <row r="1078" spans="6:17" ht="12">
      <c r="F1078" s="118">
        <f ca="1" t="shared" si="50"/>
      </c>
      <c r="I1078" s="119">
        <f ca="1" t="shared" si="48"/>
      </c>
      <c r="Q1078" s="124">
        <f t="shared" si="49"/>
      </c>
    </row>
    <row r="1079" spans="6:17" ht="12">
      <c r="F1079" s="118">
        <f ca="1" t="shared" si="50"/>
      </c>
      <c r="I1079" s="119">
        <f ca="1" t="shared" si="48"/>
      </c>
      <c r="Q1079" s="124">
        <f t="shared" si="49"/>
      </c>
    </row>
    <row r="1080" spans="6:17" ht="12">
      <c r="F1080" s="118">
        <f ca="1" t="shared" si="50"/>
      </c>
      <c r="I1080" s="119">
        <f ca="1" t="shared" si="48"/>
      </c>
      <c r="Q1080" s="124">
        <f t="shared" si="49"/>
      </c>
    </row>
    <row r="1081" spans="6:17" ht="12">
      <c r="F1081" s="118">
        <f ca="1" t="shared" si="50"/>
      </c>
      <c r="I1081" s="119">
        <f ca="1" t="shared" si="48"/>
      </c>
      <c r="Q1081" s="124">
        <f t="shared" si="49"/>
      </c>
    </row>
    <row r="1082" spans="6:17" ht="12">
      <c r="F1082" s="118">
        <f ca="1" t="shared" si="50"/>
      </c>
      <c r="I1082" s="119">
        <f ca="1" t="shared" si="48"/>
      </c>
      <c r="Q1082" s="124">
        <f t="shared" si="49"/>
      </c>
    </row>
    <row r="1083" spans="6:17" ht="12">
      <c r="F1083" s="118">
        <f ca="1" t="shared" si="50"/>
      </c>
      <c r="I1083" s="119">
        <f ca="1" t="shared" si="48"/>
      </c>
      <c r="Q1083" s="124">
        <f t="shared" si="49"/>
      </c>
    </row>
    <row r="1084" spans="6:17" ht="12">
      <c r="F1084" s="118">
        <f ca="1" t="shared" si="50"/>
      </c>
      <c r="I1084" s="119">
        <f ca="1" t="shared" si="48"/>
      </c>
      <c r="Q1084" s="124">
        <f t="shared" si="49"/>
      </c>
    </row>
    <row r="1085" spans="6:17" ht="12">
      <c r="F1085" s="118">
        <f ca="1" t="shared" si="50"/>
      </c>
      <c r="I1085" s="119">
        <f ca="1" t="shared" si="48"/>
      </c>
      <c r="Q1085" s="124">
        <f t="shared" si="49"/>
      </c>
    </row>
    <row r="1086" spans="6:17" ht="12">
      <c r="F1086" s="118">
        <f ca="1" t="shared" si="50"/>
      </c>
      <c r="I1086" s="119">
        <f ca="1" t="shared" si="48"/>
      </c>
      <c r="Q1086" s="124">
        <f t="shared" si="49"/>
      </c>
    </row>
    <row r="1087" spans="6:17" ht="12">
      <c r="F1087" s="118">
        <f ca="1" t="shared" si="50"/>
      </c>
      <c r="I1087" s="119">
        <f ca="1" t="shared" si="48"/>
      </c>
      <c r="Q1087" s="124">
        <f t="shared" si="49"/>
      </c>
    </row>
    <row r="1088" spans="6:17" ht="12">
      <c r="F1088" s="118">
        <f ca="1" t="shared" si="50"/>
      </c>
      <c r="I1088" s="119">
        <f ca="1" t="shared" si="48"/>
      </c>
      <c r="Q1088" s="124">
        <f t="shared" si="49"/>
      </c>
    </row>
    <row r="1089" spans="6:17" ht="12">
      <c r="F1089" s="118">
        <f ca="1" t="shared" si="50"/>
      </c>
      <c r="I1089" s="119">
        <f ca="1" t="shared" si="48"/>
      </c>
      <c r="Q1089" s="124">
        <f t="shared" si="49"/>
      </c>
    </row>
    <row r="1090" spans="6:17" ht="12">
      <c r="F1090" s="118">
        <f ca="1" t="shared" si="50"/>
      </c>
      <c r="I1090" s="119">
        <f ca="1" t="shared" si="48"/>
      </c>
      <c r="Q1090" s="124">
        <f t="shared" si="49"/>
      </c>
    </row>
    <row r="1091" spans="6:17" ht="12">
      <c r="F1091" s="118">
        <f ca="1" t="shared" si="50"/>
      </c>
      <c r="I1091" s="119">
        <f aca="true" ca="1" t="shared" si="51" ref="I1091:I1154">IF(P1091="","",SUM(TODAY()-SUM(P1091*139+(P1091-1)*5+224+25)))</f>
      </c>
      <c r="Q1091" s="124">
        <f aca="true" t="shared" si="52" ref="Q1091:Q1154">IF(A1091="","",SUM(P1091+R1091+S1091+T1091+W1091))</f>
      </c>
    </row>
    <row r="1092" spans="6:17" ht="12">
      <c r="F1092" s="118">
        <f ca="1" t="shared" si="50"/>
      </c>
      <c r="I1092" s="119">
        <f ca="1" t="shared" si="51"/>
      </c>
      <c r="Q1092" s="124">
        <f t="shared" si="52"/>
      </c>
    </row>
    <row r="1093" spans="6:17" ht="12">
      <c r="F1093" s="118">
        <f ca="1" t="shared" si="50"/>
      </c>
      <c r="I1093" s="119">
        <f ca="1" t="shared" si="51"/>
      </c>
      <c r="Q1093" s="124">
        <f t="shared" si="52"/>
      </c>
    </row>
    <row r="1094" spans="6:17" ht="12">
      <c r="F1094" s="118">
        <f ca="1" t="shared" si="50"/>
      </c>
      <c r="I1094" s="119">
        <f ca="1" t="shared" si="51"/>
      </c>
      <c r="Q1094" s="124">
        <f t="shared" si="52"/>
      </c>
    </row>
    <row r="1095" spans="6:17" ht="12">
      <c r="F1095" s="118">
        <f aca="true" ca="1" t="shared" si="53" ref="F1095:F1158">IF(P1095="","",SUM(TODAY()-SUM(P1095*139+(P1095-1)*5+224+25)))</f>
      </c>
      <c r="I1095" s="119">
        <f ca="1" t="shared" si="51"/>
      </c>
      <c r="Q1095" s="124">
        <f t="shared" si="52"/>
      </c>
    </row>
    <row r="1096" spans="6:17" ht="12">
      <c r="F1096" s="118">
        <f ca="1" t="shared" si="53"/>
      </c>
      <c r="I1096" s="119">
        <f ca="1" t="shared" si="51"/>
      </c>
      <c r="Q1096" s="124">
        <f t="shared" si="52"/>
      </c>
    </row>
    <row r="1097" spans="6:17" ht="12">
      <c r="F1097" s="118">
        <f ca="1" t="shared" si="53"/>
      </c>
      <c r="I1097" s="119">
        <f ca="1" t="shared" si="51"/>
      </c>
      <c r="Q1097" s="124">
        <f t="shared" si="52"/>
      </c>
    </row>
    <row r="1098" spans="6:17" ht="12">
      <c r="F1098" s="118">
        <f ca="1" t="shared" si="53"/>
      </c>
      <c r="I1098" s="119">
        <f ca="1" t="shared" si="51"/>
      </c>
      <c r="Q1098" s="124">
        <f t="shared" si="52"/>
      </c>
    </row>
    <row r="1099" spans="6:17" ht="12">
      <c r="F1099" s="118">
        <f ca="1" t="shared" si="53"/>
      </c>
      <c r="I1099" s="119">
        <f ca="1" t="shared" si="51"/>
      </c>
      <c r="Q1099" s="124">
        <f t="shared" si="52"/>
      </c>
    </row>
    <row r="1100" spans="6:17" ht="12">
      <c r="F1100" s="118">
        <f ca="1" t="shared" si="53"/>
      </c>
      <c r="I1100" s="119">
        <f ca="1" t="shared" si="51"/>
      </c>
      <c r="Q1100" s="124">
        <f t="shared" si="52"/>
      </c>
    </row>
    <row r="1101" spans="6:17" ht="12">
      <c r="F1101" s="118">
        <f ca="1" t="shared" si="53"/>
      </c>
      <c r="I1101" s="119">
        <f ca="1" t="shared" si="51"/>
      </c>
      <c r="Q1101" s="124">
        <f t="shared" si="52"/>
      </c>
    </row>
    <row r="1102" spans="6:17" ht="12">
      <c r="F1102" s="118">
        <f ca="1" t="shared" si="53"/>
      </c>
      <c r="I1102" s="119">
        <f ca="1" t="shared" si="51"/>
      </c>
      <c r="Q1102" s="124">
        <f t="shared" si="52"/>
      </c>
    </row>
    <row r="1103" spans="6:17" ht="12">
      <c r="F1103" s="118">
        <f ca="1" t="shared" si="53"/>
      </c>
      <c r="I1103" s="119">
        <f ca="1" t="shared" si="51"/>
      </c>
      <c r="Q1103" s="124">
        <f t="shared" si="52"/>
      </c>
    </row>
    <row r="1104" spans="6:17" ht="12">
      <c r="F1104" s="118">
        <f ca="1" t="shared" si="53"/>
      </c>
      <c r="I1104" s="119">
        <f ca="1" t="shared" si="51"/>
      </c>
      <c r="Q1104" s="124">
        <f t="shared" si="52"/>
      </c>
    </row>
    <row r="1105" spans="6:17" ht="12">
      <c r="F1105" s="118">
        <f ca="1" t="shared" si="53"/>
      </c>
      <c r="I1105" s="119">
        <f ca="1" t="shared" si="51"/>
      </c>
      <c r="Q1105" s="124">
        <f t="shared" si="52"/>
      </c>
    </row>
    <row r="1106" spans="6:17" ht="12">
      <c r="F1106" s="118">
        <f ca="1" t="shared" si="53"/>
      </c>
      <c r="I1106" s="119">
        <f ca="1" t="shared" si="51"/>
      </c>
      <c r="Q1106" s="124">
        <f t="shared" si="52"/>
      </c>
    </row>
    <row r="1107" spans="6:17" ht="12">
      <c r="F1107" s="118">
        <f ca="1" t="shared" si="53"/>
      </c>
      <c r="I1107" s="119">
        <f ca="1" t="shared" si="51"/>
      </c>
      <c r="Q1107" s="124">
        <f t="shared" si="52"/>
      </c>
    </row>
    <row r="1108" spans="6:17" ht="12">
      <c r="F1108" s="118">
        <f ca="1" t="shared" si="53"/>
      </c>
      <c r="I1108" s="119">
        <f ca="1" t="shared" si="51"/>
      </c>
      <c r="Q1108" s="124">
        <f t="shared" si="52"/>
      </c>
    </row>
    <row r="1109" spans="6:17" ht="12">
      <c r="F1109" s="118">
        <f ca="1" t="shared" si="53"/>
      </c>
      <c r="I1109" s="119">
        <f ca="1" t="shared" si="51"/>
      </c>
      <c r="Q1109" s="124">
        <f t="shared" si="52"/>
      </c>
    </row>
    <row r="1110" spans="6:17" ht="12">
      <c r="F1110" s="118">
        <f ca="1" t="shared" si="53"/>
      </c>
      <c r="I1110" s="119">
        <f ca="1" t="shared" si="51"/>
      </c>
      <c r="Q1110" s="124">
        <f t="shared" si="52"/>
      </c>
    </row>
    <row r="1111" spans="6:17" ht="12">
      <c r="F1111" s="118">
        <f ca="1" t="shared" si="53"/>
      </c>
      <c r="I1111" s="119">
        <f ca="1" t="shared" si="51"/>
      </c>
      <c r="Q1111" s="124">
        <f t="shared" si="52"/>
      </c>
    </row>
    <row r="1112" spans="6:17" ht="12">
      <c r="F1112" s="118">
        <f ca="1" t="shared" si="53"/>
      </c>
      <c r="I1112" s="119">
        <f ca="1" t="shared" si="51"/>
      </c>
      <c r="Q1112" s="124">
        <f t="shared" si="52"/>
      </c>
    </row>
    <row r="1113" spans="6:17" ht="12">
      <c r="F1113" s="118">
        <f ca="1" t="shared" si="53"/>
      </c>
      <c r="I1113" s="119">
        <f ca="1" t="shared" si="51"/>
      </c>
      <c r="Q1113" s="124">
        <f t="shared" si="52"/>
      </c>
    </row>
    <row r="1114" spans="6:17" ht="12">
      <c r="F1114" s="118">
        <f ca="1" t="shared" si="53"/>
      </c>
      <c r="I1114" s="119">
        <f ca="1" t="shared" si="51"/>
      </c>
      <c r="Q1114" s="124">
        <f t="shared" si="52"/>
      </c>
    </row>
    <row r="1115" spans="6:17" ht="12">
      <c r="F1115" s="118">
        <f ca="1" t="shared" si="53"/>
      </c>
      <c r="I1115" s="119">
        <f ca="1" t="shared" si="51"/>
      </c>
      <c r="Q1115" s="124">
        <f t="shared" si="52"/>
      </c>
    </row>
    <row r="1116" spans="6:17" ht="12">
      <c r="F1116" s="118">
        <f ca="1" t="shared" si="53"/>
      </c>
      <c r="I1116" s="119">
        <f ca="1" t="shared" si="51"/>
      </c>
      <c r="Q1116" s="124">
        <f t="shared" si="52"/>
      </c>
    </row>
    <row r="1117" spans="6:17" ht="12">
      <c r="F1117" s="118">
        <f ca="1" t="shared" si="53"/>
      </c>
      <c r="I1117" s="119">
        <f ca="1" t="shared" si="51"/>
      </c>
      <c r="Q1117" s="124">
        <f t="shared" si="52"/>
      </c>
    </row>
    <row r="1118" spans="6:17" ht="12">
      <c r="F1118" s="118">
        <f ca="1" t="shared" si="53"/>
      </c>
      <c r="I1118" s="119">
        <f ca="1" t="shared" si="51"/>
      </c>
      <c r="Q1118" s="124">
        <f t="shared" si="52"/>
      </c>
    </row>
    <row r="1119" spans="6:17" ht="12">
      <c r="F1119" s="118">
        <f ca="1" t="shared" si="53"/>
      </c>
      <c r="I1119" s="119">
        <f ca="1" t="shared" si="51"/>
      </c>
      <c r="Q1119" s="124">
        <f t="shared" si="52"/>
      </c>
    </row>
    <row r="1120" spans="6:17" ht="12">
      <c r="F1120" s="118">
        <f ca="1" t="shared" si="53"/>
      </c>
      <c r="I1120" s="119">
        <f ca="1" t="shared" si="51"/>
      </c>
      <c r="Q1120" s="124">
        <f t="shared" si="52"/>
      </c>
    </row>
    <row r="1121" spans="6:17" ht="12">
      <c r="F1121" s="118">
        <f ca="1" t="shared" si="53"/>
      </c>
      <c r="I1121" s="119">
        <f ca="1" t="shared" si="51"/>
      </c>
      <c r="Q1121" s="124">
        <f t="shared" si="52"/>
      </c>
    </row>
    <row r="1122" spans="6:17" ht="12">
      <c r="F1122" s="118">
        <f ca="1" t="shared" si="53"/>
      </c>
      <c r="I1122" s="119">
        <f ca="1" t="shared" si="51"/>
      </c>
      <c r="Q1122" s="124">
        <f t="shared" si="52"/>
      </c>
    </row>
    <row r="1123" spans="6:17" ht="12">
      <c r="F1123" s="118">
        <f ca="1" t="shared" si="53"/>
      </c>
      <c r="I1123" s="119">
        <f ca="1" t="shared" si="51"/>
      </c>
      <c r="Q1123" s="124">
        <f t="shared" si="52"/>
      </c>
    </row>
    <row r="1124" spans="6:17" ht="12">
      <c r="F1124" s="118">
        <f ca="1" t="shared" si="53"/>
      </c>
      <c r="I1124" s="119">
        <f ca="1" t="shared" si="51"/>
      </c>
      <c r="Q1124" s="124">
        <f t="shared" si="52"/>
      </c>
    </row>
    <row r="1125" spans="6:17" ht="12">
      <c r="F1125" s="118">
        <f ca="1" t="shared" si="53"/>
      </c>
      <c r="I1125" s="119">
        <f ca="1" t="shared" si="51"/>
      </c>
      <c r="Q1125" s="124">
        <f t="shared" si="52"/>
      </c>
    </row>
    <row r="1126" spans="6:17" ht="12">
      <c r="F1126" s="118">
        <f ca="1" t="shared" si="53"/>
      </c>
      <c r="I1126" s="119">
        <f ca="1" t="shared" si="51"/>
      </c>
      <c r="Q1126" s="124">
        <f t="shared" si="52"/>
      </c>
    </row>
    <row r="1127" spans="6:17" ht="12">
      <c r="F1127" s="118">
        <f ca="1" t="shared" si="53"/>
      </c>
      <c r="I1127" s="119">
        <f ca="1" t="shared" si="51"/>
      </c>
      <c r="Q1127" s="124">
        <f t="shared" si="52"/>
      </c>
    </row>
    <row r="1128" spans="6:17" ht="12">
      <c r="F1128" s="118">
        <f ca="1" t="shared" si="53"/>
      </c>
      <c r="I1128" s="119">
        <f ca="1" t="shared" si="51"/>
      </c>
      <c r="Q1128" s="124">
        <f t="shared" si="52"/>
      </c>
    </row>
    <row r="1129" spans="6:17" ht="12">
      <c r="F1129" s="118">
        <f ca="1" t="shared" si="53"/>
      </c>
      <c r="I1129" s="119">
        <f ca="1" t="shared" si="51"/>
      </c>
      <c r="Q1129" s="124">
        <f t="shared" si="52"/>
      </c>
    </row>
    <row r="1130" spans="6:17" ht="12">
      <c r="F1130" s="118">
        <f ca="1" t="shared" si="53"/>
      </c>
      <c r="I1130" s="119">
        <f ca="1" t="shared" si="51"/>
      </c>
      <c r="Q1130" s="124">
        <f t="shared" si="52"/>
      </c>
    </row>
    <row r="1131" spans="6:17" ht="12">
      <c r="F1131" s="118">
        <f ca="1" t="shared" si="53"/>
      </c>
      <c r="I1131" s="119">
        <f ca="1" t="shared" si="51"/>
      </c>
      <c r="Q1131" s="124">
        <f t="shared" si="52"/>
      </c>
    </row>
    <row r="1132" spans="6:17" ht="12">
      <c r="F1132" s="118">
        <f ca="1" t="shared" si="53"/>
      </c>
      <c r="I1132" s="119">
        <f ca="1" t="shared" si="51"/>
      </c>
      <c r="Q1132" s="124">
        <f t="shared" si="52"/>
      </c>
    </row>
    <row r="1133" spans="6:17" ht="12">
      <c r="F1133" s="118">
        <f ca="1" t="shared" si="53"/>
      </c>
      <c r="I1133" s="119">
        <f ca="1" t="shared" si="51"/>
      </c>
      <c r="Q1133" s="124">
        <f t="shared" si="52"/>
      </c>
    </row>
    <row r="1134" spans="6:17" ht="12">
      <c r="F1134" s="118">
        <f ca="1" t="shared" si="53"/>
      </c>
      <c r="I1134" s="119">
        <f ca="1" t="shared" si="51"/>
      </c>
      <c r="Q1134" s="124">
        <f t="shared" si="52"/>
      </c>
    </row>
    <row r="1135" spans="6:17" ht="12">
      <c r="F1135" s="118">
        <f ca="1" t="shared" si="53"/>
      </c>
      <c r="I1135" s="119">
        <f ca="1" t="shared" si="51"/>
      </c>
      <c r="Q1135" s="124">
        <f t="shared" si="52"/>
      </c>
    </row>
    <row r="1136" spans="6:17" ht="12">
      <c r="F1136" s="118">
        <f ca="1" t="shared" si="53"/>
      </c>
      <c r="I1136" s="119">
        <f ca="1" t="shared" si="51"/>
      </c>
      <c r="Q1136" s="124">
        <f t="shared" si="52"/>
      </c>
    </row>
    <row r="1137" spans="6:17" ht="12">
      <c r="F1137" s="118">
        <f ca="1" t="shared" si="53"/>
      </c>
      <c r="I1137" s="119">
        <f ca="1" t="shared" si="51"/>
      </c>
      <c r="Q1137" s="124">
        <f t="shared" si="52"/>
      </c>
    </row>
    <row r="1138" spans="6:17" ht="12">
      <c r="F1138" s="118">
        <f ca="1" t="shared" si="53"/>
      </c>
      <c r="I1138" s="119">
        <f ca="1" t="shared" si="51"/>
      </c>
      <c r="Q1138" s="124">
        <f t="shared" si="52"/>
      </c>
    </row>
    <row r="1139" spans="6:17" ht="12">
      <c r="F1139" s="118">
        <f ca="1" t="shared" si="53"/>
      </c>
      <c r="I1139" s="119">
        <f ca="1" t="shared" si="51"/>
      </c>
      <c r="Q1139" s="124">
        <f t="shared" si="52"/>
      </c>
    </row>
    <row r="1140" spans="6:17" ht="12">
      <c r="F1140" s="118">
        <f ca="1" t="shared" si="53"/>
      </c>
      <c r="I1140" s="119">
        <f ca="1" t="shared" si="51"/>
      </c>
      <c r="Q1140" s="124">
        <f t="shared" si="52"/>
      </c>
    </row>
    <row r="1141" spans="6:17" ht="12">
      <c r="F1141" s="118">
        <f ca="1" t="shared" si="53"/>
      </c>
      <c r="I1141" s="119">
        <f ca="1" t="shared" si="51"/>
      </c>
      <c r="Q1141" s="124">
        <f t="shared" si="52"/>
      </c>
    </row>
    <row r="1142" spans="6:17" ht="12">
      <c r="F1142" s="118">
        <f ca="1" t="shared" si="53"/>
      </c>
      <c r="I1142" s="119">
        <f ca="1" t="shared" si="51"/>
      </c>
      <c r="Q1142" s="124">
        <f t="shared" si="52"/>
      </c>
    </row>
    <row r="1143" spans="6:17" ht="12">
      <c r="F1143" s="118">
        <f ca="1" t="shared" si="53"/>
      </c>
      <c r="I1143" s="119">
        <f ca="1" t="shared" si="51"/>
      </c>
      <c r="Q1143" s="124">
        <f t="shared" si="52"/>
      </c>
    </row>
    <row r="1144" spans="6:17" ht="12">
      <c r="F1144" s="118">
        <f ca="1" t="shared" si="53"/>
      </c>
      <c r="I1144" s="119">
        <f ca="1" t="shared" si="51"/>
      </c>
      <c r="Q1144" s="124">
        <f t="shared" si="52"/>
      </c>
    </row>
    <row r="1145" spans="6:17" ht="12">
      <c r="F1145" s="118">
        <f ca="1" t="shared" si="53"/>
      </c>
      <c r="I1145" s="119">
        <f ca="1" t="shared" si="51"/>
      </c>
      <c r="Q1145" s="124">
        <f t="shared" si="52"/>
      </c>
    </row>
    <row r="1146" spans="6:17" ht="12">
      <c r="F1146" s="118">
        <f ca="1" t="shared" si="53"/>
      </c>
      <c r="I1146" s="119">
        <f ca="1" t="shared" si="51"/>
      </c>
      <c r="Q1146" s="124">
        <f t="shared" si="52"/>
      </c>
    </row>
    <row r="1147" spans="6:17" ht="12">
      <c r="F1147" s="118">
        <f ca="1" t="shared" si="53"/>
      </c>
      <c r="I1147" s="119">
        <f ca="1" t="shared" si="51"/>
      </c>
      <c r="Q1147" s="124">
        <f t="shared" si="52"/>
      </c>
    </row>
    <row r="1148" spans="6:17" ht="12">
      <c r="F1148" s="118">
        <f ca="1" t="shared" si="53"/>
      </c>
      <c r="I1148" s="119">
        <f ca="1" t="shared" si="51"/>
      </c>
      <c r="Q1148" s="124">
        <f t="shared" si="52"/>
      </c>
    </row>
    <row r="1149" spans="6:17" ht="12">
      <c r="F1149" s="118">
        <f ca="1" t="shared" si="53"/>
      </c>
      <c r="I1149" s="119">
        <f ca="1" t="shared" si="51"/>
      </c>
      <c r="Q1149" s="124">
        <f t="shared" si="52"/>
      </c>
    </row>
    <row r="1150" spans="6:17" ht="12">
      <c r="F1150" s="118">
        <f ca="1" t="shared" si="53"/>
      </c>
      <c r="I1150" s="119">
        <f ca="1" t="shared" si="51"/>
      </c>
      <c r="Q1150" s="124">
        <f t="shared" si="52"/>
      </c>
    </row>
    <row r="1151" spans="6:17" ht="12">
      <c r="F1151" s="118">
        <f ca="1" t="shared" si="53"/>
      </c>
      <c r="I1151" s="119">
        <f ca="1" t="shared" si="51"/>
      </c>
      <c r="Q1151" s="124">
        <f t="shared" si="52"/>
      </c>
    </row>
    <row r="1152" spans="6:17" ht="12">
      <c r="F1152" s="118">
        <f ca="1" t="shared" si="53"/>
      </c>
      <c r="I1152" s="119">
        <f ca="1" t="shared" si="51"/>
      </c>
      <c r="Q1152" s="124">
        <f t="shared" si="52"/>
      </c>
    </row>
    <row r="1153" spans="6:17" ht="12">
      <c r="F1153" s="118">
        <f ca="1" t="shared" si="53"/>
      </c>
      <c r="I1153" s="119">
        <f ca="1" t="shared" si="51"/>
      </c>
      <c r="Q1153" s="124">
        <f t="shared" si="52"/>
      </c>
    </row>
    <row r="1154" spans="6:17" ht="12">
      <c r="F1154" s="118">
        <f ca="1" t="shared" si="53"/>
      </c>
      <c r="I1154" s="119">
        <f ca="1" t="shared" si="51"/>
      </c>
      <c r="Q1154" s="124">
        <f t="shared" si="52"/>
      </c>
    </row>
    <row r="1155" spans="6:17" ht="12">
      <c r="F1155" s="118">
        <f ca="1" t="shared" si="53"/>
      </c>
      <c r="I1155" s="119">
        <f aca="true" ca="1" t="shared" si="54" ref="I1155:I1218">IF(P1155="","",SUM(TODAY()-SUM(P1155*139+(P1155-1)*5+224+25)))</f>
      </c>
      <c r="Q1155" s="124">
        <f aca="true" t="shared" si="55" ref="Q1155:Q1218">IF(A1155="","",SUM(P1155+R1155+S1155+T1155+W1155))</f>
      </c>
    </row>
    <row r="1156" spans="6:17" ht="12">
      <c r="F1156" s="118">
        <f ca="1" t="shared" si="53"/>
      </c>
      <c r="I1156" s="119">
        <f ca="1" t="shared" si="54"/>
      </c>
      <c r="Q1156" s="124">
        <f t="shared" si="55"/>
      </c>
    </row>
    <row r="1157" spans="6:17" ht="12">
      <c r="F1157" s="118">
        <f ca="1" t="shared" si="53"/>
      </c>
      <c r="I1157" s="119">
        <f ca="1" t="shared" si="54"/>
      </c>
      <c r="Q1157" s="124">
        <f t="shared" si="55"/>
      </c>
    </row>
    <row r="1158" spans="6:17" ht="12">
      <c r="F1158" s="118">
        <f ca="1" t="shared" si="53"/>
      </c>
      <c r="I1158" s="119">
        <f ca="1" t="shared" si="54"/>
      </c>
      <c r="Q1158" s="124">
        <f t="shared" si="55"/>
      </c>
    </row>
    <row r="1159" spans="6:17" ht="12">
      <c r="F1159" s="118">
        <f aca="true" ca="1" t="shared" si="56" ref="F1159:F1222">IF(P1159="","",SUM(TODAY()-SUM(P1159*139+(P1159-1)*5+224+25)))</f>
      </c>
      <c r="I1159" s="119">
        <f ca="1" t="shared" si="54"/>
      </c>
      <c r="Q1159" s="124">
        <f t="shared" si="55"/>
      </c>
    </row>
    <row r="1160" spans="6:17" ht="12">
      <c r="F1160" s="118">
        <f ca="1" t="shared" si="56"/>
      </c>
      <c r="I1160" s="119">
        <f ca="1" t="shared" si="54"/>
      </c>
      <c r="Q1160" s="124">
        <f t="shared" si="55"/>
      </c>
    </row>
    <row r="1161" spans="6:17" ht="12">
      <c r="F1161" s="118">
        <f ca="1" t="shared" si="56"/>
      </c>
      <c r="I1161" s="119">
        <f ca="1" t="shared" si="54"/>
      </c>
      <c r="Q1161" s="124">
        <f t="shared" si="55"/>
      </c>
    </row>
    <row r="1162" spans="6:17" ht="12">
      <c r="F1162" s="118">
        <f ca="1" t="shared" si="56"/>
      </c>
      <c r="I1162" s="119">
        <f ca="1" t="shared" si="54"/>
      </c>
      <c r="Q1162" s="124">
        <f t="shared" si="55"/>
      </c>
    </row>
    <row r="1163" spans="6:17" ht="12">
      <c r="F1163" s="118">
        <f ca="1" t="shared" si="56"/>
      </c>
      <c r="I1163" s="119">
        <f ca="1" t="shared" si="54"/>
      </c>
      <c r="Q1163" s="124">
        <f t="shared" si="55"/>
      </c>
    </row>
    <row r="1164" spans="6:17" ht="12">
      <c r="F1164" s="118">
        <f ca="1" t="shared" si="56"/>
      </c>
      <c r="I1164" s="119">
        <f ca="1" t="shared" si="54"/>
      </c>
      <c r="Q1164" s="124">
        <f t="shared" si="55"/>
      </c>
    </row>
    <row r="1165" spans="6:17" ht="12">
      <c r="F1165" s="118">
        <f ca="1" t="shared" si="56"/>
      </c>
      <c r="I1165" s="119">
        <f ca="1" t="shared" si="54"/>
      </c>
      <c r="Q1165" s="124">
        <f t="shared" si="55"/>
      </c>
    </row>
    <row r="1166" spans="6:17" ht="12">
      <c r="F1166" s="118">
        <f ca="1" t="shared" si="56"/>
      </c>
      <c r="I1166" s="119">
        <f ca="1" t="shared" si="54"/>
      </c>
      <c r="Q1166" s="124">
        <f t="shared" si="55"/>
      </c>
    </row>
    <row r="1167" spans="6:17" ht="12">
      <c r="F1167" s="118">
        <f ca="1" t="shared" si="56"/>
      </c>
      <c r="I1167" s="119">
        <f ca="1" t="shared" si="54"/>
      </c>
      <c r="Q1167" s="124">
        <f t="shared" si="55"/>
      </c>
    </row>
    <row r="1168" spans="6:17" ht="12">
      <c r="F1168" s="118">
        <f ca="1" t="shared" si="56"/>
      </c>
      <c r="I1168" s="119">
        <f ca="1" t="shared" si="54"/>
      </c>
      <c r="Q1168" s="124">
        <f t="shared" si="55"/>
      </c>
    </row>
    <row r="1169" spans="6:17" ht="12">
      <c r="F1169" s="118">
        <f ca="1" t="shared" si="56"/>
      </c>
      <c r="I1169" s="119">
        <f ca="1" t="shared" si="54"/>
      </c>
      <c r="Q1169" s="124">
        <f t="shared" si="55"/>
      </c>
    </row>
    <row r="1170" spans="6:17" ht="12">
      <c r="F1170" s="118">
        <f ca="1" t="shared" si="56"/>
      </c>
      <c r="I1170" s="119">
        <f ca="1" t="shared" si="54"/>
      </c>
      <c r="Q1170" s="124">
        <f t="shared" si="55"/>
      </c>
    </row>
    <row r="1171" spans="6:17" ht="12">
      <c r="F1171" s="118">
        <f ca="1" t="shared" si="56"/>
      </c>
      <c r="I1171" s="119">
        <f ca="1" t="shared" si="54"/>
      </c>
      <c r="Q1171" s="124">
        <f t="shared" si="55"/>
      </c>
    </row>
    <row r="1172" spans="6:17" ht="12">
      <c r="F1172" s="118">
        <f ca="1" t="shared" si="56"/>
      </c>
      <c r="I1172" s="119">
        <f ca="1" t="shared" si="54"/>
      </c>
      <c r="Q1172" s="124">
        <f t="shared" si="55"/>
      </c>
    </row>
    <row r="1173" spans="6:17" ht="12">
      <c r="F1173" s="118">
        <f ca="1" t="shared" si="56"/>
      </c>
      <c r="I1173" s="119">
        <f ca="1" t="shared" si="54"/>
      </c>
      <c r="Q1173" s="124">
        <f t="shared" si="55"/>
      </c>
    </row>
    <row r="1174" spans="6:17" ht="12">
      <c r="F1174" s="118">
        <f ca="1" t="shared" si="56"/>
      </c>
      <c r="I1174" s="119">
        <f ca="1" t="shared" si="54"/>
      </c>
      <c r="Q1174" s="124">
        <f t="shared" si="55"/>
      </c>
    </row>
    <row r="1175" spans="6:17" ht="12">
      <c r="F1175" s="118">
        <f ca="1" t="shared" si="56"/>
      </c>
      <c r="I1175" s="119">
        <f ca="1" t="shared" si="54"/>
      </c>
      <c r="Q1175" s="124">
        <f t="shared" si="55"/>
      </c>
    </row>
    <row r="1176" spans="6:17" ht="12">
      <c r="F1176" s="118">
        <f ca="1" t="shared" si="56"/>
      </c>
      <c r="I1176" s="119">
        <f ca="1" t="shared" si="54"/>
      </c>
      <c r="Q1176" s="124">
        <f t="shared" si="55"/>
      </c>
    </row>
    <row r="1177" spans="6:17" ht="12">
      <c r="F1177" s="118">
        <f ca="1" t="shared" si="56"/>
      </c>
      <c r="I1177" s="119">
        <f ca="1" t="shared" si="54"/>
      </c>
      <c r="Q1177" s="124">
        <f t="shared" si="55"/>
      </c>
    </row>
    <row r="1178" spans="6:17" ht="12">
      <c r="F1178" s="118">
        <f ca="1" t="shared" si="56"/>
      </c>
      <c r="I1178" s="119">
        <f ca="1" t="shared" si="54"/>
      </c>
      <c r="Q1178" s="124">
        <f t="shared" si="55"/>
      </c>
    </row>
    <row r="1179" spans="6:17" ht="12">
      <c r="F1179" s="118">
        <f ca="1" t="shared" si="56"/>
      </c>
      <c r="I1179" s="119">
        <f ca="1" t="shared" si="54"/>
      </c>
      <c r="Q1179" s="124">
        <f t="shared" si="55"/>
      </c>
    </row>
    <row r="1180" spans="6:17" ht="12">
      <c r="F1180" s="118">
        <f ca="1" t="shared" si="56"/>
      </c>
      <c r="I1180" s="119">
        <f ca="1" t="shared" si="54"/>
      </c>
      <c r="Q1180" s="124">
        <f t="shared" si="55"/>
      </c>
    </row>
    <row r="1181" spans="6:17" ht="12">
      <c r="F1181" s="118">
        <f ca="1" t="shared" si="56"/>
      </c>
      <c r="I1181" s="119">
        <f ca="1" t="shared" si="54"/>
      </c>
      <c r="Q1181" s="124">
        <f t="shared" si="55"/>
      </c>
    </row>
    <row r="1182" spans="6:17" ht="12">
      <c r="F1182" s="118">
        <f ca="1" t="shared" si="56"/>
      </c>
      <c r="I1182" s="119">
        <f ca="1" t="shared" si="54"/>
      </c>
      <c r="Q1182" s="124">
        <f t="shared" si="55"/>
      </c>
    </row>
    <row r="1183" spans="6:17" ht="12">
      <c r="F1183" s="118">
        <f ca="1" t="shared" si="56"/>
      </c>
      <c r="I1183" s="119">
        <f ca="1" t="shared" si="54"/>
      </c>
      <c r="Q1183" s="124">
        <f t="shared" si="55"/>
      </c>
    </row>
    <row r="1184" spans="6:17" ht="12">
      <c r="F1184" s="118">
        <f ca="1" t="shared" si="56"/>
      </c>
      <c r="I1184" s="119">
        <f ca="1" t="shared" si="54"/>
      </c>
      <c r="Q1184" s="124">
        <f t="shared" si="55"/>
      </c>
    </row>
    <row r="1185" spans="6:17" ht="12">
      <c r="F1185" s="118">
        <f ca="1" t="shared" si="56"/>
      </c>
      <c r="I1185" s="119">
        <f ca="1" t="shared" si="54"/>
      </c>
      <c r="Q1185" s="124">
        <f t="shared" si="55"/>
      </c>
    </row>
    <row r="1186" spans="6:17" ht="12">
      <c r="F1186" s="118">
        <f ca="1" t="shared" si="56"/>
      </c>
      <c r="I1186" s="119">
        <f ca="1" t="shared" si="54"/>
      </c>
      <c r="Q1186" s="124">
        <f t="shared" si="55"/>
      </c>
    </row>
    <row r="1187" spans="6:17" ht="12">
      <c r="F1187" s="118">
        <f ca="1" t="shared" si="56"/>
      </c>
      <c r="I1187" s="119">
        <f ca="1" t="shared" si="54"/>
      </c>
      <c r="Q1187" s="124">
        <f t="shared" si="55"/>
      </c>
    </row>
    <row r="1188" spans="6:17" ht="12">
      <c r="F1188" s="118">
        <f ca="1" t="shared" si="56"/>
      </c>
      <c r="I1188" s="119">
        <f ca="1" t="shared" si="54"/>
      </c>
      <c r="Q1188" s="124">
        <f t="shared" si="55"/>
      </c>
    </row>
    <row r="1189" spans="6:17" ht="12">
      <c r="F1189" s="118">
        <f ca="1" t="shared" si="56"/>
      </c>
      <c r="I1189" s="119">
        <f ca="1" t="shared" si="54"/>
      </c>
      <c r="Q1189" s="124">
        <f t="shared" si="55"/>
      </c>
    </row>
    <row r="1190" spans="6:17" ht="12">
      <c r="F1190" s="118">
        <f ca="1" t="shared" si="56"/>
      </c>
      <c r="I1190" s="119">
        <f ca="1" t="shared" si="54"/>
      </c>
      <c r="Q1190" s="124">
        <f t="shared" si="55"/>
      </c>
    </row>
    <row r="1191" spans="6:17" ht="12">
      <c r="F1191" s="118">
        <f ca="1" t="shared" si="56"/>
      </c>
      <c r="I1191" s="119">
        <f ca="1" t="shared" si="54"/>
      </c>
      <c r="Q1191" s="124">
        <f t="shared" si="55"/>
      </c>
    </row>
    <row r="1192" spans="6:17" ht="12">
      <c r="F1192" s="118">
        <f ca="1" t="shared" si="56"/>
      </c>
      <c r="I1192" s="119">
        <f ca="1" t="shared" si="54"/>
      </c>
      <c r="Q1192" s="124">
        <f t="shared" si="55"/>
      </c>
    </row>
    <row r="1193" spans="6:17" ht="12">
      <c r="F1193" s="118">
        <f ca="1" t="shared" si="56"/>
      </c>
      <c r="I1193" s="119">
        <f ca="1" t="shared" si="54"/>
      </c>
      <c r="Q1193" s="124">
        <f t="shared" si="55"/>
      </c>
    </row>
    <row r="1194" spans="6:17" ht="12">
      <c r="F1194" s="118">
        <f ca="1" t="shared" si="56"/>
      </c>
      <c r="I1194" s="119">
        <f ca="1" t="shared" si="54"/>
      </c>
      <c r="Q1194" s="124">
        <f t="shared" si="55"/>
      </c>
    </row>
    <row r="1195" spans="6:17" ht="12">
      <c r="F1195" s="118">
        <f ca="1" t="shared" si="56"/>
      </c>
      <c r="I1195" s="119">
        <f ca="1" t="shared" si="54"/>
      </c>
      <c r="Q1195" s="124">
        <f t="shared" si="55"/>
      </c>
    </row>
    <row r="1196" spans="6:17" ht="12">
      <c r="F1196" s="118">
        <f ca="1" t="shared" si="56"/>
      </c>
      <c r="I1196" s="119">
        <f ca="1" t="shared" si="54"/>
      </c>
      <c r="Q1196" s="124">
        <f t="shared" si="55"/>
      </c>
    </row>
    <row r="1197" spans="6:17" ht="12">
      <c r="F1197" s="118">
        <f ca="1" t="shared" si="56"/>
      </c>
      <c r="I1197" s="119">
        <f ca="1" t="shared" si="54"/>
      </c>
      <c r="Q1197" s="124">
        <f t="shared" si="55"/>
      </c>
    </row>
    <row r="1198" spans="6:17" ht="12">
      <c r="F1198" s="118">
        <f ca="1" t="shared" si="56"/>
      </c>
      <c r="I1198" s="119">
        <f ca="1" t="shared" si="54"/>
      </c>
      <c r="Q1198" s="124">
        <f t="shared" si="55"/>
      </c>
    </row>
    <row r="1199" spans="6:17" ht="12">
      <c r="F1199" s="118">
        <f ca="1" t="shared" si="56"/>
      </c>
      <c r="I1199" s="119">
        <f ca="1" t="shared" si="54"/>
      </c>
      <c r="Q1199" s="124">
        <f t="shared" si="55"/>
      </c>
    </row>
    <row r="1200" spans="6:17" ht="12">
      <c r="F1200" s="118">
        <f ca="1" t="shared" si="56"/>
      </c>
      <c r="I1200" s="119">
        <f ca="1" t="shared" si="54"/>
      </c>
      <c r="Q1200" s="124">
        <f t="shared" si="55"/>
      </c>
    </row>
    <row r="1201" spans="6:17" ht="12">
      <c r="F1201" s="118">
        <f ca="1" t="shared" si="56"/>
      </c>
      <c r="I1201" s="119">
        <f ca="1" t="shared" si="54"/>
      </c>
      <c r="Q1201" s="124">
        <f t="shared" si="55"/>
      </c>
    </row>
    <row r="1202" spans="6:17" ht="12">
      <c r="F1202" s="118">
        <f ca="1" t="shared" si="56"/>
      </c>
      <c r="I1202" s="119">
        <f ca="1" t="shared" si="54"/>
      </c>
      <c r="Q1202" s="124">
        <f t="shared" si="55"/>
      </c>
    </row>
    <row r="1203" spans="6:17" ht="12">
      <c r="F1203" s="118">
        <f ca="1" t="shared" si="56"/>
      </c>
      <c r="I1203" s="119">
        <f ca="1" t="shared" si="54"/>
      </c>
      <c r="Q1203" s="124">
        <f t="shared" si="55"/>
      </c>
    </row>
    <row r="1204" spans="6:17" ht="12">
      <c r="F1204" s="118">
        <f ca="1" t="shared" si="56"/>
      </c>
      <c r="I1204" s="119">
        <f ca="1" t="shared" si="54"/>
      </c>
      <c r="Q1204" s="124">
        <f t="shared" si="55"/>
      </c>
    </row>
    <row r="1205" spans="6:17" ht="12">
      <c r="F1205" s="118">
        <f ca="1" t="shared" si="56"/>
      </c>
      <c r="I1205" s="119">
        <f ca="1" t="shared" si="54"/>
      </c>
      <c r="Q1205" s="124">
        <f t="shared" si="55"/>
      </c>
    </row>
    <row r="1206" spans="6:17" ht="12">
      <c r="F1206" s="118">
        <f ca="1" t="shared" si="56"/>
      </c>
      <c r="I1206" s="119">
        <f ca="1" t="shared" si="54"/>
      </c>
      <c r="Q1206" s="124">
        <f t="shared" si="55"/>
      </c>
    </row>
    <row r="1207" spans="6:17" ht="12">
      <c r="F1207" s="118">
        <f ca="1" t="shared" si="56"/>
      </c>
      <c r="I1207" s="119">
        <f ca="1" t="shared" si="54"/>
      </c>
      <c r="Q1207" s="124">
        <f t="shared" si="55"/>
      </c>
    </row>
    <row r="1208" spans="6:17" ht="12">
      <c r="F1208" s="118">
        <f ca="1" t="shared" si="56"/>
      </c>
      <c r="I1208" s="119">
        <f ca="1" t="shared" si="54"/>
      </c>
      <c r="Q1208" s="124">
        <f t="shared" si="55"/>
      </c>
    </row>
    <row r="1209" spans="6:17" ht="12">
      <c r="F1209" s="118">
        <f ca="1" t="shared" si="56"/>
      </c>
      <c r="I1209" s="119">
        <f ca="1" t="shared" si="54"/>
      </c>
      <c r="Q1209" s="124">
        <f t="shared" si="55"/>
      </c>
    </row>
    <row r="1210" spans="6:17" ht="12">
      <c r="F1210" s="118">
        <f ca="1" t="shared" si="56"/>
      </c>
      <c r="I1210" s="119">
        <f ca="1" t="shared" si="54"/>
      </c>
      <c r="Q1210" s="124">
        <f t="shared" si="55"/>
      </c>
    </row>
    <row r="1211" spans="6:17" ht="12">
      <c r="F1211" s="118">
        <f ca="1" t="shared" si="56"/>
      </c>
      <c r="I1211" s="119">
        <f ca="1" t="shared" si="54"/>
      </c>
      <c r="Q1211" s="124">
        <f t="shared" si="55"/>
      </c>
    </row>
    <row r="1212" spans="6:17" ht="12">
      <c r="F1212" s="118">
        <f ca="1" t="shared" si="56"/>
      </c>
      <c r="I1212" s="119">
        <f ca="1" t="shared" si="54"/>
      </c>
      <c r="Q1212" s="124">
        <f t="shared" si="55"/>
      </c>
    </row>
    <row r="1213" spans="6:17" ht="12">
      <c r="F1213" s="118">
        <f ca="1" t="shared" si="56"/>
      </c>
      <c r="I1213" s="119">
        <f ca="1" t="shared" si="54"/>
      </c>
      <c r="Q1213" s="124">
        <f t="shared" si="55"/>
      </c>
    </row>
    <row r="1214" spans="6:17" ht="12">
      <c r="F1214" s="118">
        <f ca="1" t="shared" si="56"/>
      </c>
      <c r="I1214" s="119">
        <f ca="1" t="shared" si="54"/>
      </c>
      <c r="Q1214" s="124">
        <f t="shared" si="55"/>
      </c>
    </row>
    <row r="1215" spans="6:17" ht="12">
      <c r="F1215" s="118">
        <f ca="1" t="shared" si="56"/>
      </c>
      <c r="I1215" s="119">
        <f ca="1" t="shared" si="54"/>
      </c>
      <c r="Q1215" s="124">
        <f t="shared" si="55"/>
      </c>
    </row>
    <row r="1216" spans="6:17" ht="12">
      <c r="F1216" s="118">
        <f ca="1" t="shared" si="56"/>
      </c>
      <c r="I1216" s="119">
        <f ca="1" t="shared" si="54"/>
      </c>
      <c r="Q1216" s="124">
        <f t="shared" si="55"/>
      </c>
    </row>
    <row r="1217" spans="6:17" ht="12">
      <c r="F1217" s="118">
        <f ca="1" t="shared" si="56"/>
      </c>
      <c r="I1217" s="119">
        <f ca="1" t="shared" si="54"/>
      </c>
      <c r="Q1217" s="124">
        <f t="shared" si="55"/>
      </c>
    </row>
    <row r="1218" spans="6:17" ht="12">
      <c r="F1218" s="118">
        <f ca="1" t="shared" si="56"/>
      </c>
      <c r="I1218" s="119">
        <f ca="1" t="shared" si="54"/>
      </c>
      <c r="Q1218" s="124">
        <f t="shared" si="55"/>
      </c>
    </row>
    <row r="1219" spans="6:17" ht="12">
      <c r="F1219" s="118">
        <f ca="1" t="shared" si="56"/>
      </c>
      <c r="I1219" s="119">
        <f aca="true" ca="1" t="shared" si="57" ref="I1219:I1225">IF(P1219="","",SUM(TODAY()-SUM(P1219*139+(P1219-1)*5+224+25)))</f>
      </c>
      <c r="Q1219" s="124">
        <f aca="true" t="shared" si="58" ref="Q1219:Q1225">IF(A1219="","",SUM(P1219+R1219+S1219+T1219+W1219))</f>
      </c>
    </row>
    <row r="1220" spans="6:17" ht="12">
      <c r="F1220" s="118">
        <f ca="1" t="shared" si="56"/>
      </c>
      <c r="I1220" s="119">
        <f ca="1" t="shared" si="57"/>
      </c>
      <c r="Q1220" s="124">
        <f t="shared" si="58"/>
      </c>
    </row>
    <row r="1221" spans="6:17" ht="12">
      <c r="F1221" s="118">
        <f ca="1" t="shared" si="56"/>
      </c>
      <c r="I1221" s="119">
        <f ca="1" t="shared" si="57"/>
      </c>
      <c r="Q1221" s="124">
        <f t="shared" si="58"/>
      </c>
    </row>
    <row r="1222" spans="6:17" ht="12">
      <c r="F1222" s="118">
        <f ca="1" t="shared" si="56"/>
      </c>
      <c r="I1222" s="119">
        <f ca="1" t="shared" si="57"/>
      </c>
      <c r="Q1222" s="124">
        <f t="shared" si="58"/>
      </c>
    </row>
    <row r="1223" spans="6:17" ht="12">
      <c r="F1223" s="118">
        <f ca="1">IF(P1223="","",SUM(TODAY()-SUM(P1223*139+(P1223-1)*5+224+25)))</f>
      </c>
      <c r="I1223" s="119">
        <f ca="1" t="shared" si="57"/>
      </c>
      <c r="Q1223" s="124">
        <f t="shared" si="58"/>
      </c>
    </row>
    <row r="1224" spans="6:17" ht="12">
      <c r="F1224" s="118">
        <f ca="1">IF(P1224="","",SUM(TODAY()-SUM(P1224*139+(P1224-1)*5+224+25)))</f>
      </c>
      <c r="I1224" s="119">
        <f ca="1" t="shared" si="57"/>
      </c>
      <c r="Q1224" s="124">
        <f t="shared" si="58"/>
      </c>
    </row>
    <row r="1225" spans="6:17" ht="12">
      <c r="F1225" s="118">
        <f ca="1">IF(P1225="","",SUM(TODAY()-SUM(P1225*139+(P1225-1)*5+224+25)))</f>
      </c>
      <c r="I1225" s="119">
        <f ca="1" t="shared" si="57"/>
      </c>
      <c r="Q1225" s="124">
        <f t="shared" si="58"/>
      </c>
    </row>
  </sheetData>
  <sheetProtection password="B29C" sheet="1" formatColumns="0" formatRows="0" insertRows="0" insertHyperlinks="0" deleteRows="0" sort="0" autoFilter="0" pivotTables="0"/>
  <protectedRanges>
    <protectedRange sqref="A1:X65536" name="区域1"/>
  </protectedRange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7.125" defaultRowHeight="13.5"/>
  <cols>
    <col min="1" max="1" width="11.375" style="47" customWidth="1"/>
    <col min="2" max="2" width="7.125" style="44" customWidth="1"/>
    <col min="3" max="4" width="7.125" style="78" customWidth="1"/>
    <col min="5" max="5" width="7.125" style="44" customWidth="1"/>
    <col min="6" max="6" width="10.125" style="120" customWidth="1"/>
    <col min="7" max="8" width="7.125" style="44" customWidth="1"/>
    <col min="9" max="9" width="11.875" style="120" customWidth="1"/>
    <col min="10" max="11" width="5.625" style="44" customWidth="1"/>
    <col min="12" max="12" width="11.375" style="47" customWidth="1"/>
    <col min="13" max="13" width="6.125" style="44" customWidth="1"/>
    <col min="14" max="15" width="5.125" style="44" customWidth="1"/>
    <col min="16" max="23" width="5.125" style="130" customWidth="1"/>
    <col min="24" max="24" width="7.125" style="79" customWidth="1"/>
    <col min="25" max="16384" width="7.125" style="44" customWidth="1"/>
  </cols>
  <sheetData>
    <row r="1" spans="1:24" ht="36">
      <c r="A1" s="61" t="s">
        <v>8</v>
      </c>
      <c r="B1" s="49" t="s">
        <v>9</v>
      </c>
      <c r="C1" s="80" t="s">
        <v>10</v>
      </c>
      <c r="D1" s="80" t="s">
        <v>11</v>
      </c>
      <c r="E1" s="49" t="s">
        <v>12</v>
      </c>
      <c r="F1" s="117" t="s">
        <v>13</v>
      </c>
      <c r="G1" s="50" t="s">
        <v>14</v>
      </c>
      <c r="H1" s="50" t="s">
        <v>15</v>
      </c>
      <c r="I1" s="117" t="s">
        <v>16</v>
      </c>
      <c r="J1" s="50" t="s">
        <v>17</v>
      </c>
      <c r="K1" s="50" t="s">
        <v>18</v>
      </c>
      <c r="L1" s="61" t="s">
        <v>19</v>
      </c>
      <c r="M1" s="49" t="s">
        <v>20</v>
      </c>
      <c r="N1" s="50" t="s">
        <v>21</v>
      </c>
      <c r="O1" s="50" t="s">
        <v>22</v>
      </c>
      <c r="P1" s="121" t="s">
        <v>23</v>
      </c>
      <c r="Q1" s="122" t="s">
        <v>24</v>
      </c>
      <c r="R1" s="122" t="s">
        <v>25</v>
      </c>
      <c r="S1" s="122" t="s">
        <v>26</v>
      </c>
      <c r="T1" s="122" t="s">
        <v>27</v>
      </c>
      <c r="U1" s="122" t="s">
        <v>28</v>
      </c>
      <c r="V1" s="122" t="s">
        <v>29</v>
      </c>
      <c r="W1" s="122" t="s">
        <v>30</v>
      </c>
      <c r="X1" s="81" t="s">
        <v>31</v>
      </c>
    </row>
    <row r="2" spans="1:24" ht="18" customHeight="1">
      <c r="A2" s="61" t="s">
        <v>53</v>
      </c>
      <c r="B2" s="49"/>
      <c r="C2" s="80"/>
      <c r="D2" s="80"/>
      <c r="E2" s="49"/>
      <c r="F2" s="118">
        <f ca="1">IF(P2="","",SUM(TODAY()-SUM(P2*139+(P2-1)*5+224+25)))</f>
        <v>42666</v>
      </c>
      <c r="G2" s="50">
        <v>1</v>
      </c>
      <c r="H2" s="108" t="s">
        <v>135</v>
      </c>
      <c r="I2" s="119">
        <f ca="1">IF(P2="","",SUM(TODAY()-SUM(P2*139+(P2-1)*5+224+25)))</f>
        <v>42666</v>
      </c>
      <c r="J2" s="50"/>
      <c r="K2" s="50"/>
      <c r="L2" s="61" t="s">
        <v>39</v>
      </c>
      <c r="M2" s="49"/>
      <c r="N2" s="108" t="s">
        <v>133</v>
      </c>
      <c r="O2" s="108" t="s">
        <v>133</v>
      </c>
      <c r="P2" s="123">
        <v>1</v>
      </c>
      <c r="Q2" s="124">
        <f>IF(A2="","",SUM(P2+R2+S2+T2+W2))</f>
        <v>1</v>
      </c>
      <c r="R2" s="122"/>
      <c r="S2" s="122"/>
      <c r="T2" s="122"/>
      <c r="U2" s="131"/>
      <c r="V2" s="122"/>
      <c r="W2" s="122"/>
      <c r="X2" s="82" t="s">
        <v>54</v>
      </c>
    </row>
    <row r="3" spans="1:24" ht="12">
      <c r="A3" s="61" t="s">
        <v>55</v>
      </c>
      <c r="B3" s="49"/>
      <c r="C3" s="80"/>
      <c r="D3" s="80"/>
      <c r="E3" s="49"/>
      <c r="F3" s="118">
        <f aca="true" ca="1" t="shared" si="0" ref="F3:F66">IF(P3="","",SUM(TODAY()-SUM(P3*139+(P3-1)*5+224+25)))</f>
        <v>42666</v>
      </c>
      <c r="G3" s="50">
        <v>1</v>
      </c>
      <c r="H3" s="108" t="s">
        <v>135</v>
      </c>
      <c r="I3" s="119">
        <f aca="true" ca="1" t="shared" si="1" ref="I3:I66">IF(P3="","",SUM(TODAY()-SUM(P3*139+(P3-1)*5+224+25)))</f>
        <v>42666</v>
      </c>
      <c r="J3" s="80"/>
      <c r="K3" s="80"/>
      <c r="L3" s="61" t="s">
        <v>39</v>
      </c>
      <c r="M3" s="80"/>
      <c r="N3" s="108" t="s">
        <v>133</v>
      </c>
      <c r="O3" s="108" t="s">
        <v>133</v>
      </c>
      <c r="P3" s="140" t="s">
        <v>131</v>
      </c>
      <c r="Q3" s="124">
        <f aca="true" t="shared" si="2" ref="Q3:Q66">IF(A3="","",SUM(P3+R3+S3+T3+W3))</f>
        <v>1</v>
      </c>
      <c r="R3" s="127"/>
      <c r="S3" s="127"/>
      <c r="T3" s="127"/>
      <c r="U3" s="128"/>
      <c r="V3" s="127"/>
      <c r="W3" s="127"/>
      <c r="X3" s="82" t="s">
        <v>54</v>
      </c>
    </row>
    <row r="4" spans="1:24" ht="12">
      <c r="A4" s="61" t="s">
        <v>56</v>
      </c>
      <c r="B4" s="49"/>
      <c r="C4" s="80"/>
      <c r="D4" s="80"/>
      <c r="E4" s="49"/>
      <c r="F4" s="118">
        <f ca="1" t="shared" si="0"/>
        <v>42666</v>
      </c>
      <c r="G4" s="50">
        <v>1</v>
      </c>
      <c r="H4" s="108" t="s">
        <v>135</v>
      </c>
      <c r="I4" s="119">
        <f ca="1" t="shared" si="1"/>
        <v>42666</v>
      </c>
      <c r="J4" s="80"/>
      <c r="K4" s="80"/>
      <c r="L4" s="61" t="s">
        <v>39</v>
      </c>
      <c r="M4" s="80"/>
      <c r="N4" s="108" t="s">
        <v>133</v>
      </c>
      <c r="O4" s="108" t="s">
        <v>133</v>
      </c>
      <c r="P4" s="140" t="s">
        <v>131</v>
      </c>
      <c r="Q4" s="124">
        <f t="shared" si="2"/>
        <v>1</v>
      </c>
      <c r="R4" s="127"/>
      <c r="S4" s="127"/>
      <c r="T4" s="127"/>
      <c r="U4" s="128"/>
      <c r="V4" s="127"/>
      <c r="W4" s="127"/>
      <c r="X4" s="82" t="s">
        <v>54</v>
      </c>
    </row>
    <row r="5" spans="1:24" ht="12">
      <c r="A5" s="61" t="s">
        <v>57</v>
      </c>
      <c r="B5" s="49"/>
      <c r="C5" s="80"/>
      <c r="D5" s="80"/>
      <c r="E5" s="49"/>
      <c r="F5" s="118">
        <f ca="1" t="shared" si="0"/>
        <v>42666</v>
      </c>
      <c r="G5" s="50">
        <v>1</v>
      </c>
      <c r="H5" s="108" t="s">
        <v>135</v>
      </c>
      <c r="I5" s="119">
        <f ca="1" t="shared" si="1"/>
        <v>42666</v>
      </c>
      <c r="J5" s="80"/>
      <c r="K5" s="80"/>
      <c r="L5" s="61" t="s">
        <v>39</v>
      </c>
      <c r="M5" s="80"/>
      <c r="N5" s="108" t="s">
        <v>133</v>
      </c>
      <c r="O5" s="108" t="s">
        <v>133</v>
      </c>
      <c r="P5" s="140" t="s">
        <v>131</v>
      </c>
      <c r="Q5" s="124">
        <f t="shared" si="2"/>
        <v>1</v>
      </c>
      <c r="R5" s="127"/>
      <c r="S5" s="127"/>
      <c r="T5" s="127"/>
      <c r="U5" s="128"/>
      <c r="V5" s="127"/>
      <c r="W5" s="127"/>
      <c r="X5" s="82" t="s">
        <v>54</v>
      </c>
    </row>
    <row r="6" spans="1:24" ht="12">
      <c r="A6" s="61" t="s">
        <v>58</v>
      </c>
      <c r="B6" s="80"/>
      <c r="C6" s="49"/>
      <c r="D6" s="49"/>
      <c r="E6" s="49"/>
      <c r="F6" s="118">
        <f ca="1" t="shared" si="0"/>
        <v>42666</v>
      </c>
      <c r="G6" s="50">
        <v>1</v>
      </c>
      <c r="H6" s="108" t="s">
        <v>135</v>
      </c>
      <c r="I6" s="119">
        <f ca="1" t="shared" si="1"/>
        <v>42666</v>
      </c>
      <c r="J6" s="49"/>
      <c r="K6" s="49"/>
      <c r="L6" s="61" t="s">
        <v>39</v>
      </c>
      <c r="M6" s="49"/>
      <c r="N6" s="108" t="s">
        <v>133</v>
      </c>
      <c r="O6" s="108" t="s">
        <v>133</v>
      </c>
      <c r="P6" s="140" t="s">
        <v>131</v>
      </c>
      <c r="Q6" s="124">
        <f t="shared" si="2"/>
        <v>1</v>
      </c>
      <c r="R6" s="121"/>
      <c r="S6" s="127"/>
      <c r="T6" s="121"/>
      <c r="U6" s="128"/>
      <c r="V6" s="121"/>
      <c r="W6" s="121"/>
      <c r="X6" s="82" t="s">
        <v>54</v>
      </c>
    </row>
    <row r="7" spans="1:24" ht="14.25">
      <c r="A7" s="61"/>
      <c r="B7" s="70"/>
      <c r="C7" s="71"/>
      <c r="D7" s="71"/>
      <c r="E7" s="71"/>
      <c r="F7" s="118">
        <f ca="1" t="shared" si="0"/>
      </c>
      <c r="G7" s="70"/>
      <c r="H7" s="70"/>
      <c r="I7" s="119">
        <f ca="1" t="shared" si="1"/>
      </c>
      <c r="J7" s="70"/>
      <c r="K7" s="70"/>
      <c r="L7" s="61"/>
      <c r="M7" s="70"/>
      <c r="N7" s="70"/>
      <c r="O7" s="70"/>
      <c r="P7" s="132"/>
      <c r="Q7" s="124">
        <f t="shared" si="2"/>
      </c>
      <c r="R7" s="132"/>
      <c r="S7" s="132"/>
      <c r="T7" s="132"/>
      <c r="U7" s="132"/>
      <c r="V7" s="132"/>
      <c r="W7" s="132"/>
      <c r="X7" s="76"/>
    </row>
    <row r="8" spans="1:24" ht="14.25">
      <c r="A8" s="61"/>
      <c r="B8" s="70"/>
      <c r="C8" s="71"/>
      <c r="D8" s="71"/>
      <c r="E8" s="71"/>
      <c r="F8" s="118">
        <f ca="1" t="shared" si="0"/>
      </c>
      <c r="G8" s="70"/>
      <c r="H8" s="70"/>
      <c r="I8" s="119">
        <f ca="1" t="shared" si="1"/>
      </c>
      <c r="J8" s="70"/>
      <c r="K8" s="70"/>
      <c r="L8" s="61"/>
      <c r="M8" s="70"/>
      <c r="N8" s="70"/>
      <c r="O8" s="70"/>
      <c r="P8" s="132"/>
      <c r="Q8" s="124">
        <f t="shared" si="2"/>
      </c>
      <c r="R8" s="132"/>
      <c r="S8" s="132"/>
      <c r="T8" s="132"/>
      <c r="U8" s="132"/>
      <c r="V8" s="132"/>
      <c r="W8" s="132"/>
      <c r="X8" s="76"/>
    </row>
    <row r="9" spans="1:24" ht="14.25">
      <c r="A9" s="61"/>
      <c r="B9" s="70"/>
      <c r="C9" s="71"/>
      <c r="D9" s="71"/>
      <c r="E9" s="71"/>
      <c r="F9" s="118">
        <f ca="1" t="shared" si="0"/>
      </c>
      <c r="G9" s="70"/>
      <c r="H9" s="70"/>
      <c r="I9" s="119">
        <f ca="1" t="shared" si="1"/>
      </c>
      <c r="J9" s="70"/>
      <c r="K9" s="70"/>
      <c r="L9" s="61"/>
      <c r="M9" s="70"/>
      <c r="N9" s="70"/>
      <c r="O9" s="70"/>
      <c r="P9" s="132"/>
      <c r="Q9" s="124">
        <f t="shared" si="2"/>
      </c>
      <c r="R9" s="132"/>
      <c r="S9" s="132"/>
      <c r="T9" s="132"/>
      <c r="U9" s="132"/>
      <c r="V9" s="132"/>
      <c r="W9" s="132"/>
      <c r="X9" s="76"/>
    </row>
    <row r="10" spans="1:24" ht="14.25">
      <c r="A10" s="61"/>
      <c r="B10" s="70"/>
      <c r="C10" s="71"/>
      <c r="D10" s="71"/>
      <c r="E10" s="71"/>
      <c r="F10" s="118">
        <f ca="1" t="shared" si="0"/>
      </c>
      <c r="G10" s="70"/>
      <c r="H10" s="70"/>
      <c r="I10" s="119">
        <f ca="1" t="shared" si="1"/>
      </c>
      <c r="J10" s="70"/>
      <c r="K10" s="70"/>
      <c r="L10" s="61"/>
      <c r="M10" s="70"/>
      <c r="N10" s="70"/>
      <c r="O10" s="70"/>
      <c r="P10" s="132"/>
      <c r="Q10" s="124">
        <f t="shared" si="2"/>
      </c>
      <c r="R10" s="132"/>
      <c r="S10" s="132"/>
      <c r="T10" s="132"/>
      <c r="U10" s="132"/>
      <c r="V10" s="132"/>
      <c r="W10" s="132"/>
      <c r="X10" s="76"/>
    </row>
    <row r="11" spans="1:24" ht="14.25">
      <c r="A11" s="61"/>
      <c r="B11" s="70"/>
      <c r="C11" s="71"/>
      <c r="D11" s="71"/>
      <c r="E11" s="71"/>
      <c r="F11" s="118">
        <f ca="1" t="shared" si="0"/>
      </c>
      <c r="G11" s="70"/>
      <c r="H11" s="70"/>
      <c r="I11" s="119">
        <f ca="1" t="shared" si="1"/>
      </c>
      <c r="J11" s="70"/>
      <c r="K11" s="70"/>
      <c r="L11" s="61"/>
      <c r="M11" s="70"/>
      <c r="N11" s="70"/>
      <c r="O11" s="70"/>
      <c r="P11" s="132"/>
      <c r="Q11" s="124">
        <f t="shared" si="2"/>
      </c>
      <c r="R11" s="132"/>
      <c r="S11" s="132"/>
      <c r="T11" s="132"/>
      <c r="U11" s="132"/>
      <c r="V11" s="132"/>
      <c r="W11" s="132"/>
      <c r="X11" s="76"/>
    </row>
    <row r="12" spans="1:24" ht="14.25">
      <c r="A12" s="61"/>
      <c r="B12" s="72"/>
      <c r="C12" s="71"/>
      <c r="D12" s="71"/>
      <c r="E12" s="71"/>
      <c r="F12" s="118">
        <f ca="1" t="shared" si="0"/>
      </c>
      <c r="G12" s="72"/>
      <c r="H12" s="72"/>
      <c r="I12" s="119">
        <f ca="1" t="shared" si="1"/>
      </c>
      <c r="J12" s="72"/>
      <c r="K12" s="72"/>
      <c r="L12" s="61"/>
      <c r="M12" s="72"/>
      <c r="N12" s="72"/>
      <c r="O12" s="72"/>
      <c r="P12" s="132"/>
      <c r="Q12" s="124">
        <f t="shared" si="2"/>
      </c>
      <c r="R12" s="133"/>
      <c r="S12" s="133"/>
      <c r="T12" s="133"/>
      <c r="U12" s="133"/>
      <c r="V12" s="133"/>
      <c r="W12" s="133"/>
      <c r="X12" s="76"/>
    </row>
    <row r="13" spans="1:24" ht="14.25">
      <c r="A13" s="61"/>
      <c r="B13" s="72"/>
      <c r="C13" s="71"/>
      <c r="D13" s="71"/>
      <c r="E13" s="71"/>
      <c r="F13" s="118">
        <f ca="1" t="shared" si="0"/>
      </c>
      <c r="G13" s="72"/>
      <c r="H13" s="72"/>
      <c r="I13" s="119">
        <f ca="1" t="shared" si="1"/>
      </c>
      <c r="J13" s="72"/>
      <c r="K13" s="72"/>
      <c r="L13" s="61"/>
      <c r="M13" s="72"/>
      <c r="N13" s="72"/>
      <c r="O13" s="72"/>
      <c r="P13" s="132"/>
      <c r="Q13" s="124">
        <f t="shared" si="2"/>
      </c>
      <c r="R13" s="133"/>
      <c r="S13" s="133"/>
      <c r="T13" s="133"/>
      <c r="U13" s="133"/>
      <c r="V13" s="133"/>
      <c r="W13" s="133"/>
      <c r="X13" s="76"/>
    </row>
    <row r="14" spans="1:24" ht="14.25">
      <c r="A14" s="61"/>
      <c r="B14" s="72"/>
      <c r="C14" s="71"/>
      <c r="D14" s="71"/>
      <c r="E14" s="71"/>
      <c r="F14" s="118">
        <f ca="1" t="shared" si="0"/>
      </c>
      <c r="G14" s="72"/>
      <c r="H14" s="72"/>
      <c r="I14" s="119">
        <f ca="1" t="shared" si="1"/>
      </c>
      <c r="J14" s="72"/>
      <c r="K14" s="72"/>
      <c r="L14" s="61"/>
      <c r="M14" s="72"/>
      <c r="N14" s="72"/>
      <c r="O14" s="72"/>
      <c r="P14" s="132"/>
      <c r="Q14" s="124">
        <f t="shared" si="2"/>
      </c>
      <c r="R14" s="133"/>
      <c r="S14" s="133"/>
      <c r="T14" s="133"/>
      <c r="U14" s="133"/>
      <c r="V14" s="133"/>
      <c r="W14" s="133"/>
      <c r="X14" s="76"/>
    </row>
    <row r="15" spans="1:24" ht="14.25">
      <c r="A15" s="61"/>
      <c r="B15" s="72"/>
      <c r="C15" s="71"/>
      <c r="D15" s="71"/>
      <c r="E15" s="71"/>
      <c r="F15" s="118">
        <f ca="1" t="shared" si="0"/>
      </c>
      <c r="G15" s="72"/>
      <c r="H15" s="72"/>
      <c r="I15" s="119">
        <f ca="1" t="shared" si="1"/>
      </c>
      <c r="J15" s="72"/>
      <c r="K15" s="72"/>
      <c r="L15" s="61"/>
      <c r="M15" s="72"/>
      <c r="N15" s="72"/>
      <c r="O15" s="72"/>
      <c r="P15" s="132"/>
      <c r="Q15" s="124">
        <f t="shared" si="2"/>
      </c>
      <c r="R15" s="133"/>
      <c r="S15" s="133"/>
      <c r="T15" s="133"/>
      <c r="U15" s="133"/>
      <c r="V15" s="133"/>
      <c r="W15" s="133"/>
      <c r="X15" s="76"/>
    </row>
    <row r="16" spans="1:24" ht="14.25">
      <c r="A16" s="61"/>
      <c r="B16" s="72"/>
      <c r="C16" s="71"/>
      <c r="D16" s="71"/>
      <c r="E16" s="71"/>
      <c r="F16" s="118">
        <f ca="1" t="shared" si="0"/>
      </c>
      <c r="G16" s="72"/>
      <c r="H16" s="72"/>
      <c r="I16" s="119">
        <f ca="1" t="shared" si="1"/>
      </c>
      <c r="J16" s="72"/>
      <c r="K16" s="72"/>
      <c r="L16" s="61"/>
      <c r="M16" s="72"/>
      <c r="N16" s="72"/>
      <c r="O16" s="72"/>
      <c r="P16" s="132"/>
      <c r="Q16" s="124">
        <f t="shared" si="2"/>
      </c>
      <c r="R16" s="133"/>
      <c r="S16" s="133"/>
      <c r="T16" s="133"/>
      <c r="U16" s="133"/>
      <c r="V16" s="133"/>
      <c r="W16" s="133"/>
      <c r="X16" s="76"/>
    </row>
    <row r="17" spans="1:24" ht="14.25">
      <c r="A17" s="61"/>
      <c r="B17" s="72"/>
      <c r="C17" s="71"/>
      <c r="D17" s="71"/>
      <c r="E17" s="71"/>
      <c r="F17" s="118">
        <f ca="1" t="shared" si="0"/>
      </c>
      <c r="G17" s="72"/>
      <c r="H17" s="72"/>
      <c r="I17" s="119">
        <f ca="1" t="shared" si="1"/>
      </c>
      <c r="J17" s="72"/>
      <c r="K17" s="72"/>
      <c r="L17" s="61"/>
      <c r="M17" s="72"/>
      <c r="N17" s="72"/>
      <c r="O17" s="72"/>
      <c r="P17" s="132"/>
      <c r="Q17" s="124">
        <f t="shared" si="2"/>
      </c>
      <c r="R17" s="133"/>
      <c r="S17" s="133"/>
      <c r="T17" s="133"/>
      <c r="U17" s="133"/>
      <c r="V17" s="133"/>
      <c r="W17" s="133"/>
      <c r="X17" s="76"/>
    </row>
    <row r="18" spans="1:24" ht="14.25">
      <c r="A18" s="61"/>
      <c r="B18" s="72"/>
      <c r="C18" s="71"/>
      <c r="D18" s="71"/>
      <c r="E18" s="71"/>
      <c r="F18" s="118">
        <f ca="1" t="shared" si="0"/>
      </c>
      <c r="G18" s="72"/>
      <c r="H18" s="72"/>
      <c r="I18" s="119">
        <f ca="1" t="shared" si="1"/>
      </c>
      <c r="J18" s="72"/>
      <c r="K18" s="72"/>
      <c r="L18" s="61"/>
      <c r="M18" s="72"/>
      <c r="N18" s="72"/>
      <c r="O18" s="72"/>
      <c r="P18" s="132"/>
      <c r="Q18" s="124">
        <f t="shared" si="2"/>
      </c>
      <c r="R18" s="133"/>
      <c r="S18" s="133"/>
      <c r="T18" s="133"/>
      <c r="U18" s="133"/>
      <c r="V18" s="133"/>
      <c r="W18" s="133"/>
      <c r="X18" s="76"/>
    </row>
    <row r="19" spans="1:24" ht="14.25">
      <c r="A19" s="61"/>
      <c r="B19" s="72"/>
      <c r="C19" s="71"/>
      <c r="D19" s="71"/>
      <c r="E19" s="71"/>
      <c r="F19" s="118">
        <f ca="1" t="shared" si="0"/>
      </c>
      <c r="G19" s="72"/>
      <c r="H19" s="72"/>
      <c r="I19" s="119">
        <f ca="1" t="shared" si="1"/>
      </c>
      <c r="J19" s="72"/>
      <c r="K19" s="72"/>
      <c r="L19" s="61"/>
      <c r="M19" s="72"/>
      <c r="N19" s="72"/>
      <c r="O19" s="72"/>
      <c r="P19" s="132"/>
      <c r="Q19" s="124">
        <f t="shared" si="2"/>
      </c>
      <c r="R19" s="133"/>
      <c r="S19" s="133"/>
      <c r="T19" s="133"/>
      <c r="U19" s="133"/>
      <c r="V19" s="133"/>
      <c r="W19" s="133"/>
      <c r="X19" s="76"/>
    </row>
    <row r="20" spans="1:24" ht="14.25">
      <c r="A20" s="61"/>
      <c r="B20" s="72"/>
      <c r="C20" s="71"/>
      <c r="D20" s="71"/>
      <c r="E20" s="71"/>
      <c r="F20" s="118">
        <f ca="1" t="shared" si="0"/>
      </c>
      <c r="G20" s="72"/>
      <c r="H20" s="72"/>
      <c r="I20" s="119">
        <f ca="1" t="shared" si="1"/>
      </c>
      <c r="J20" s="72"/>
      <c r="K20" s="72"/>
      <c r="L20" s="61"/>
      <c r="M20" s="72"/>
      <c r="N20" s="72"/>
      <c r="O20" s="72"/>
      <c r="P20" s="132"/>
      <c r="Q20" s="124">
        <f t="shared" si="2"/>
      </c>
      <c r="R20" s="133"/>
      <c r="S20" s="133"/>
      <c r="T20" s="133"/>
      <c r="U20" s="133"/>
      <c r="V20" s="133"/>
      <c r="W20" s="133"/>
      <c r="X20" s="76"/>
    </row>
    <row r="21" spans="1:24" ht="14.25">
      <c r="A21" s="61"/>
      <c r="B21" s="72"/>
      <c r="C21" s="71"/>
      <c r="D21" s="71"/>
      <c r="E21" s="71"/>
      <c r="F21" s="118">
        <f ca="1" t="shared" si="0"/>
      </c>
      <c r="G21" s="72"/>
      <c r="H21" s="72"/>
      <c r="I21" s="119">
        <f ca="1" t="shared" si="1"/>
      </c>
      <c r="J21" s="72"/>
      <c r="K21" s="72"/>
      <c r="L21" s="61"/>
      <c r="M21" s="72"/>
      <c r="N21" s="72"/>
      <c r="O21" s="72"/>
      <c r="P21" s="132"/>
      <c r="Q21" s="124">
        <f t="shared" si="2"/>
      </c>
      <c r="R21" s="133"/>
      <c r="S21" s="133"/>
      <c r="T21" s="133"/>
      <c r="U21" s="133"/>
      <c r="V21" s="133"/>
      <c r="W21" s="133"/>
      <c r="X21" s="76"/>
    </row>
    <row r="22" spans="1:24" ht="14.25">
      <c r="A22" s="61"/>
      <c r="B22" s="72"/>
      <c r="C22" s="71"/>
      <c r="D22" s="71"/>
      <c r="E22" s="71"/>
      <c r="F22" s="118">
        <f ca="1" t="shared" si="0"/>
      </c>
      <c r="G22" s="72"/>
      <c r="H22" s="72"/>
      <c r="I22" s="119">
        <f ca="1" t="shared" si="1"/>
      </c>
      <c r="J22" s="72"/>
      <c r="K22" s="72"/>
      <c r="L22" s="61"/>
      <c r="M22" s="72"/>
      <c r="N22" s="72"/>
      <c r="O22" s="72"/>
      <c r="P22" s="132"/>
      <c r="Q22" s="124">
        <f t="shared" si="2"/>
      </c>
      <c r="R22" s="133"/>
      <c r="S22" s="133"/>
      <c r="T22" s="133"/>
      <c r="U22" s="133"/>
      <c r="V22" s="133"/>
      <c r="W22" s="133"/>
      <c r="X22" s="76"/>
    </row>
    <row r="23" spans="1:24" ht="14.25">
      <c r="A23" s="61"/>
      <c r="B23" s="72"/>
      <c r="C23" s="71"/>
      <c r="D23" s="71"/>
      <c r="E23" s="71"/>
      <c r="F23" s="118">
        <f ca="1" t="shared" si="0"/>
      </c>
      <c r="G23" s="72"/>
      <c r="H23" s="72"/>
      <c r="I23" s="119">
        <f ca="1" t="shared" si="1"/>
      </c>
      <c r="J23" s="72"/>
      <c r="K23" s="72"/>
      <c r="L23" s="61"/>
      <c r="M23" s="72"/>
      <c r="N23" s="72"/>
      <c r="O23" s="72"/>
      <c r="P23" s="132"/>
      <c r="Q23" s="124">
        <f t="shared" si="2"/>
      </c>
      <c r="R23" s="133"/>
      <c r="S23" s="133"/>
      <c r="T23" s="133"/>
      <c r="U23" s="133"/>
      <c r="V23" s="133"/>
      <c r="W23" s="133"/>
      <c r="X23" s="76"/>
    </row>
    <row r="24" spans="1:24" ht="14.25">
      <c r="A24" s="61"/>
      <c r="B24" s="72"/>
      <c r="C24" s="71"/>
      <c r="D24" s="71"/>
      <c r="E24" s="71"/>
      <c r="F24" s="118">
        <f ca="1" t="shared" si="0"/>
      </c>
      <c r="G24" s="72"/>
      <c r="H24" s="72"/>
      <c r="I24" s="119">
        <f ca="1" t="shared" si="1"/>
      </c>
      <c r="J24" s="72"/>
      <c r="K24" s="72"/>
      <c r="L24" s="61"/>
      <c r="M24" s="72"/>
      <c r="N24" s="72"/>
      <c r="O24" s="72"/>
      <c r="P24" s="132"/>
      <c r="Q24" s="124">
        <f t="shared" si="2"/>
      </c>
      <c r="R24" s="133"/>
      <c r="S24" s="133"/>
      <c r="T24" s="133"/>
      <c r="U24" s="133"/>
      <c r="V24" s="133"/>
      <c r="W24" s="133"/>
      <c r="X24" s="76"/>
    </row>
    <row r="25" spans="1:24" ht="14.25">
      <c r="A25" s="61"/>
      <c r="B25" s="72"/>
      <c r="C25" s="71"/>
      <c r="D25" s="71"/>
      <c r="E25" s="71"/>
      <c r="F25" s="118">
        <f ca="1" t="shared" si="0"/>
      </c>
      <c r="G25" s="72"/>
      <c r="H25" s="72"/>
      <c r="I25" s="119">
        <f ca="1" t="shared" si="1"/>
      </c>
      <c r="J25" s="72"/>
      <c r="K25" s="72"/>
      <c r="L25" s="61"/>
      <c r="M25" s="72"/>
      <c r="N25" s="72"/>
      <c r="O25" s="72"/>
      <c r="P25" s="132"/>
      <c r="Q25" s="124">
        <f t="shared" si="2"/>
      </c>
      <c r="R25" s="133"/>
      <c r="S25" s="133"/>
      <c r="T25" s="133"/>
      <c r="U25" s="133"/>
      <c r="V25" s="133"/>
      <c r="W25" s="133"/>
      <c r="X25" s="77"/>
    </row>
    <row r="26" spans="1:24" ht="14.25">
      <c r="A26" s="61"/>
      <c r="B26" s="72"/>
      <c r="C26" s="71"/>
      <c r="D26" s="71"/>
      <c r="E26" s="71"/>
      <c r="F26" s="118">
        <f ca="1" t="shared" si="0"/>
      </c>
      <c r="G26" s="72"/>
      <c r="H26" s="72"/>
      <c r="I26" s="119">
        <f ca="1" t="shared" si="1"/>
      </c>
      <c r="J26" s="72"/>
      <c r="K26" s="72"/>
      <c r="L26" s="61"/>
      <c r="M26" s="72"/>
      <c r="N26" s="72"/>
      <c r="O26" s="72"/>
      <c r="P26" s="132"/>
      <c r="Q26" s="124">
        <f t="shared" si="2"/>
      </c>
      <c r="R26" s="133"/>
      <c r="S26" s="133"/>
      <c r="T26" s="133"/>
      <c r="U26" s="133"/>
      <c r="V26" s="133"/>
      <c r="W26" s="133"/>
      <c r="X26" s="77"/>
    </row>
    <row r="27" spans="1:24" ht="14.25">
      <c r="A27" s="61"/>
      <c r="B27" s="72"/>
      <c r="C27" s="71"/>
      <c r="D27" s="71"/>
      <c r="E27" s="71"/>
      <c r="F27" s="118">
        <f ca="1" t="shared" si="0"/>
      </c>
      <c r="G27" s="72"/>
      <c r="H27" s="72"/>
      <c r="I27" s="119">
        <f ca="1" t="shared" si="1"/>
      </c>
      <c r="J27" s="72"/>
      <c r="K27" s="72"/>
      <c r="L27" s="61"/>
      <c r="M27" s="72"/>
      <c r="N27" s="72"/>
      <c r="O27" s="72"/>
      <c r="P27" s="132"/>
      <c r="Q27" s="124">
        <f t="shared" si="2"/>
      </c>
      <c r="R27" s="133"/>
      <c r="S27" s="133"/>
      <c r="T27" s="133"/>
      <c r="U27" s="133"/>
      <c r="V27" s="133"/>
      <c r="W27" s="133"/>
      <c r="X27" s="77"/>
    </row>
    <row r="28" spans="1:24" ht="14.25">
      <c r="A28" s="61"/>
      <c r="B28" s="72"/>
      <c r="C28" s="71"/>
      <c r="D28" s="71"/>
      <c r="E28" s="71"/>
      <c r="F28" s="118">
        <f ca="1" t="shared" si="0"/>
      </c>
      <c r="G28" s="72"/>
      <c r="H28" s="72"/>
      <c r="I28" s="119">
        <f ca="1" t="shared" si="1"/>
      </c>
      <c r="J28" s="72"/>
      <c r="K28" s="72"/>
      <c r="L28" s="61"/>
      <c r="M28" s="72"/>
      <c r="N28" s="72"/>
      <c r="O28" s="72"/>
      <c r="P28" s="132"/>
      <c r="Q28" s="124">
        <f t="shared" si="2"/>
      </c>
      <c r="R28" s="133"/>
      <c r="S28" s="133"/>
      <c r="T28" s="133"/>
      <c r="U28" s="133"/>
      <c r="V28" s="133"/>
      <c r="W28" s="133"/>
      <c r="X28" s="77"/>
    </row>
    <row r="29" spans="1:24" ht="14.25">
      <c r="A29" s="61"/>
      <c r="B29" s="72"/>
      <c r="C29" s="71"/>
      <c r="D29" s="71"/>
      <c r="E29" s="71"/>
      <c r="F29" s="118">
        <f ca="1" t="shared" si="0"/>
      </c>
      <c r="G29" s="72"/>
      <c r="H29" s="72"/>
      <c r="I29" s="119">
        <f ca="1" t="shared" si="1"/>
      </c>
      <c r="J29" s="72"/>
      <c r="K29" s="72"/>
      <c r="L29" s="61"/>
      <c r="M29" s="72"/>
      <c r="N29" s="72"/>
      <c r="O29" s="72"/>
      <c r="P29" s="132"/>
      <c r="Q29" s="124">
        <f t="shared" si="2"/>
      </c>
      <c r="R29" s="133"/>
      <c r="S29" s="133"/>
      <c r="T29" s="133"/>
      <c r="U29" s="133"/>
      <c r="V29" s="133"/>
      <c r="W29" s="133"/>
      <c r="X29" s="77"/>
    </row>
    <row r="30" spans="1:24" ht="14.25">
      <c r="A30" s="61"/>
      <c r="B30" s="72"/>
      <c r="C30" s="71"/>
      <c r="D30" s="71"/>
      <c r="E30" s="71"/>
      <c r="F30" s="118">
        <f ca="1" t="shared" si="0"/>
      </c>
      <c r="G30" s="72"/>
      <c r="H30" s="72"/>
      <c r="I30" s="119">
        <f ca="1" t="shared" si="1"/>
      </c>
      <c r="J30" s="72"/>
      <c r="K30" s="72"/>
      <c r="L30" s="61"/>
      <c r="M30" s="72"/>
      <c r="N30" s="72"/>
      <c r="O30" s="72"/>
      <c r="P30" s="132"/>
      <c r="Q30" s="124">
        <f t="shared" si="2"/>
      </c>
      <c r="R30" s="133"/>
      <c r="S30" s="133"/>
      <c r="T30" s="133"/>
      <c r="U30" s="133"/>
      <c r="V30" s="133"/>
      <c r="W30" s="133"/>
      <c r="X30" s="77"/>
    </row>
    <row r="31" spans="1:24" ht="14.25">
      <c r="A31" s="61"/>
      <c r="B31" s="72"/>
      <c r="C31" s="71"/>
      <c r="D31" s="71"/>
      <c r="E31" s="71"/>
      <c r="F31" s="118">
        <f ca="1" t="shared" si="0"/>
      </c>
      <c r="G31" s="72"/>
      <c r="H31" s="72"/>
      <c r="I31" s="119">
        <f ca="1" t="shared" si="1"/>
      </c>
      <c r="J31" s="72"/>
      <c r="K31" s="72"/>
      <c r="L31" s="61"/>
      <c r="M31" s="72"/>
      <c r="N31" s="72"/>
      <c r="O31" s="72"/>
      <c r="P31" s="132"/>
      <c r="Q31" s="124">
        <f t="shared" si="2"/>
      </c>
      <c r="R31" s="133"/>
      <c r="S31" s="133"/>
      <c r="T31" s="133"/>
      <c r="U31" s="133"/>
      <c r="V31" s="133"/>
      <c r="W31" s="133"/>
      <c r="X31" s="77"/>
    </row>
    <row r="32" spans="1:24" ht="14.25">
      <c r="A32" s="61"/>
      <c r="B32" s="72"/>
      <c r="C32" s="71"/>
      <c r="D32" s="71"/>
      <c r="E32" s="71"/>
      <c r="F32" s="118">
        <f ca="1" t="shared" si="0"/>
      </c>
      <c r="G32" s="72"/>
      <c r="H32" s="72"/>
      <c r="I32" s="119">
        <f ca="1" t="shared" si="1"/>
      </c>
      <c r="J32" s="72"/>
      <c r="K32" s="72"/>
      <c r="L32" s="61"/>
      <c r="M32" s="72"/>
      <c r="N32" s="72"/>
      <c r="O32" s="72"/>
      <c r="P32" s="132"/>
      <c r="Q32" s="124">
        <f t="shared" si="2"/>
      </c>
      <c r="R32" s="133"/>
      <c r="S32" s="133"/>
      <c r="T32" s="133"/>
      <c r="U32" s="133"/>
      <c r="V32" s="133"/>
      <c r="W32" s="133"/>
      <c r="X32" s="77"/>
    </row>
    <row r="33" spans="1:24" ht="14.25">
      <c r="A33" s="61"/>
      <c r="B33" s="72"/>
      <c r="C33" s="71"/>
      <c r="D33" s="71"/>
      <c r="E33" s="71"/>
      <c r="F33" s="118">
        <f ca="1" t="shared" si="0"/>
      </c>
      <c r="G33" s="72"/>
      <c r="H33" s="72"/>
      <c r="I33" s="119">
        <f ca="1" t="shared" si="1"/>
      </c>
      <c r="J33" s="72"/>
      <c r="K33" s="72"/>
      <c r="L33" s="61"/>
      <c r="M33" s="72"/>
      <c r="N33" s="72"/>
      <c r="O33" s="72"/>
      <c r="P33" s="132"/>
      <c r="Q33" s="124">
        <f t="shared" si="2"/>
      </c>
      <c r="R33" s="133"/>
      <c r="S33" s="133"/>
      <c r="T33" s="133"/>
      <c r="U33" s="133"/>
      <c r="V33" s="133"/>
      <c r="W33" s="133"/>
      <c r="X33" s="77"/>
    </row>
    <row r="34" spans="1:24" ht="14.25">
      <c r="A34" s="61"/>
      <c r="B34" s="72"/>
      <c r="C34" s="71"/>
      <c r="D34" s="71"/>
      <c r="E34" s="71"/>
      <c r="F34" s="118">
        <f ca="1" t="shared" si="0"/>
      </c>
      <c r="G34" s="72"/>
      <c r="H34" s="72"/>
      <c r="I34" s="119">
        <f ca="1" t="shared" si="1"/>
      </c>
      <c r="J34" s="72"/>
      <c r="K34" s="72"/>
      <c r="L34" s="61"/>
      <c r="M34" s="72"/>
      <c r="N34" s="72"/>
      <c r="O34" s="72"/>
      <c r="P34" s="132"/>
      <c r="Q34" s="124">
        <f t="shared" si="2"/>
      </c>
      <c r="R34" s="133"/>
      <c r="S34" s="133"/>
      <c r="T34" s="133"/>
      <c r="U34" s="133"/>
      <c r="V34" s="133"/>
      <c r="W34" s="133"/>
      <c r="X34" s="77"/>
    </row>
    <row r="35" spans="1:24" ht="14.25">
      <c r="A35" s="61"/>
      <c r="B35" s="72"/>
      <c r="C35" s="71"/>
      <c r="D35" s="71"/>
      <c r="E35" s="71"/>
      <c r="F35" s="118">
        <f ca="1" t="shared" si="0"/>
      </c>
      <c r="G35" s="72"/>
      <c r="H35" s="72"/>
      <c r="I35" s="119">
        <f ca="1" t="shared" si="1"/>
      </c>
      <c r="J35" s="72"/>
      <c r="K35" s="72"/>
      <c r="L35" s="61"/>
      <c r="M35" s="72"/>
      <c r="N35" s="72"/>
      <c r="O35" s="72"/>
      <c r="P35" s="132"/>
      <c r="Q35" s="124">
        <f t="shared" si="2"/>
      </c>
      <c r="R35" s="133"/>
      <c r="S35" s="133"/>
      <c r="T35" s="133"/>
      <c r="U35" s="133"/>
      <c r="V35" s="133"/>
      <c r="W35" s="133"/>
      <c r="X35" s="77"/>
    </row>
    <row r="36" spans="1:24" ht="14.25">
      <c r="A36" s="61"/>
      <c r="B36" s="72"/>
      <c r="C36" s="71"/>
      <c r="D36" s="71"/>
      <c r="E36" s="71"/>
      <c r="F36" s="118">
        <f ca="1" t="shared" si="0"/>
      </c>
      <c r="G36" s="72"/>
      <c r="H36" s="72"/>
      <c r="I36" s="119">
        <f ca="1" t="shared" si="1"/>
      </c>
      <c r="J36" s="72"/>
      <c r="K36" s="72"/>
      <c r="L36" s="61"/>
      <c r="M36" s="72"/>
      <c r="N36" s="72"/>
      <c r="O36" s="72"/>
      <c r="P36" s="132"/>
      <c r="Q36" s="124">
        <f t="shared" si="2"/>
      </c>
      <c r="R36" s="133"/>
      <c r="S36" s="133"/>
      <c r="T36" s="133"/>
      <c r="U36" s="133"/>
      <c r="V36" s="133"/>
      <c r="W36" s="133"/>
      <c r="X36" s="77"/>
    </row>
    <row r="37" spans="1:24" ht="14.25">
      <c r="A37" s="61"/>
      <c r="B37" s="72"/>
      <c r="C37" s="71"/>
      <c r="D37" s="71"/>
      <c r="E37" s="71"/>
      <c r="F37" s="118">
        <f ca="1" t="shared" si="0"/>
      </c>
      <c r="G37" s="72"/>
      <c r="H37" s="72"/>
      <c r="I37" s="119">
        <f ca="1" t="shared" si="1"/>
      </c>
      <c r="J37" s="72"/>
      <c r="K37" s="72"/>
      <c r="L37" s="61"/>
      <c r="M37" s="72"/>
      <c r="N37" s="72"/>
      <c r="O37" s="72"/>
      <c r="P37" s="132"/>
      <c r="Q37" s="124">
        <f t="shared" si="2"/>
      </c>
      <c r="R37" s="133"/>
      <c r="S37" s="133"/>
      <c r="T37" s="133"/>
      <c r="U37" s="133"/>
      <c r="V37" s="133"/>
      <c r="W37" s="133"/>
      <c r="X37" s="77"/>
    </row>
    <row r="38" spans="1:24" ht="14.25">
      <c r="A38" s="61"/>
      <c r="B38" s="72"/>
      <c r="C38" s="71"/>
      <c r="D38" s="71"/>
      <c r="E38" s="71"/>
      <c r="F38" s="118">
        <f ca="1" t="shared" si="0"/>
      </c>
      <c r="G38" s="72"/>
      <c r="H38" s="72"/>
      <c r="I38" s="119">
        <f ca="1" t="shared" si="1"/>
      </c>
      <c r="J38" s="72"/>
      <c r="K38" s="72"/>
      <c r="L38" s="61"/>
      <c r="M38" s="72"/>
      <c r="N38" s="72"/>
      <c r="O38" s="72"/>
      <c r="P38" s="132"/>
      <c r="Q38" s="124">
        <f t="shared" si="2"/>
      </c>
      <c r="R38" s="133"/>
      <c r="S38" s="133"/>
      <c r="T38" s="133"/>
      <c r="U38" s="133"/>
      <c r="V38" s="133"/>
      <c r="W38" s="133"/>
      <c r="X38" s="77"/>
    </row>
    <row r="39" spans="1:24" ht="14.25">
      <c r="A39" s="61"/>
      <c r="B39" s="72"/>
      <c r="C39" s="71"/>
      <c r="D39" s="71"/>
      <c r="E39" s="71"/>
      <c r="F39" s="118">
        <f ca="1" t="shared" si="0"/>
      </c>
      <c r="G39" s="72"/>
      <c r="H39" s="72"/>
      <c r="I39" s="119">
        <f ca="1" t="shared" si="1"/>
      </c>
      <c r="J39" s="72"/>
      <c r="K39" s="72"/>
      <c r="L39" s="61"/>
      <c r="M39" s="72"/>
      <c r="N39" s="72"/>
      <c r="O39" s="72"/>
      <c r="P39" s="132"/>
      <c r="Q39" s="124">
        <f t="shared" si="2"/>
      </c>
      <c r="R39" s="133"/>
      <c r="S39" s="133"/>
      <c r="T39" s="133"/>
      <c r="U39" s="133"/>
      <c r="V39" s="133"/>
      <c r="W39" s="133"/>
      <c r="X39" s="77"/>
    </row>
    <row r="40" spans="1:24" ht="14.25">
      <c r="A40" s="61"/>
      <c r="B40" s="72"/>
      <c r="C40" s="71"/>
      <c r="D40" s="71"/>
      <c r="E40" s="71"/>
      <c r="F40" s="118">
        <f ca="1" t="shared" si="0"/>
      </c>
      <c r="G40" s="72"/>
      <c r="H40" s="72"/>
      <c r="I40" s="119">
        <f ca="1" t="shared" si="1"/>
      </c>
      <c r="J40" s="72"/>
      <c r="K40" s="72"/>
      <c r="L40" s="61"/>
      <c r="M40" s="72"/>
      <c r="N40" s="72"/>
      <c r="O40" s="72"/>
      <c r="P40" s="132"/>
      <c r="Q40" s="124">
        <f t="shared" si="2"/>
      </c>
      <c r="R40" s="133"/>
      <c r="S40" s="133"/>
      <c r="T40" s="133"/>
      <c r="U40" s="133"/>
      <c r="V40" s="133"/>
      <c r="W40" s="133"/>
      <c r="X40" s="77"/>
    </row>
    <row r="41" spans="1:24" ht="14.25">
      <c r="A41" s="61"/>
      <c r="B41" s="72"/>
      <c r="C41" s="71"/>
      <c r="D41" s="71"/>
      <c r="E41" s="71"/>
      <c r="F41" s="118">
        <f ca="1" t="shared" si="0"/>
      </c>
      <c r="G41" s="72"/>
      <c r="H41" s="72"/>
      <c r="I41" s="119">
        <f ca="1" t="shared" si="1"/>
      </c>
      <c r="J41" s="72"/>
      <c r="K41" s="72"/>
      <c r="L41" s="61"/>
      <c r="M41" s="72"/>
      <c r="N41" s="72"/>
      <c r="O41" s="72"/>
      <c r="P41" s="132"/>
      <c r="Q41" s="124">
        <f t="shared" si="2"/>
      </c>
      <c r="R41" s="133"/>
      <c r="S41" s="133"/>
      <c r="T41" s="133"/>
      <c r="U41" s="133"/>
      <c r="V41" s="133"/>
      <c r="W41" s="133"/>
      <c r="X41" s="77"/>
    </row>
    <row r="42" spans="1:24" ht="14.25">
      <c r="A42" s="61"/>
      <c r="B42" s="72"/>
      <c r="C42" s="71"/>
      <c r="D42" s="71"/>
      <c r="E42" s="71"/>
      <c r="F42" s="118">
        <f ca="1" t="shared" si="0"/>
      </c>
      <c r="G42" s="72"/>
      <c r="H42" s="72"/>
      <c r="I42" s="119">
        <f ca="1" t="shared" si="1"/>
      </c>
      <c r="J42" s="72"/>
      <c r="K42" s="72"/>
      <c r="L42" s="61"/>
      <c r="M42" s="72"/>
      <c r="N42" s="72"/>
      <c r="O42" s="72"/>
      <c r="P42" s="132"/>
      <c r="Q42" s="124">
        <f t="shared" si="2"/>
      </c>
      <c r="R42" s="133"/>
      <c r="S42" s="133"/>
      <c r="T42" s="133"/>
      <c r="U42" s="133"/>
      <c r="V42" s="133"/>
      <c r="W42" s="133"/>
      <c r="X42" s="77"/>
    </row>
    <row r="43" spans="1:24" ht="14.25">
      <c r="A43" s="61"/>
      <c r="B43" s="72"/>
      <c r="C43" s="71"/>
      <c r="D43" s="71"/>
      <c r="E43" s="71"/>
      <c r="F43" s="118">
        <f ca="1" t="shared" si="0"/>
      </c>
      <c r="G43" s="72"/>
      <c r="H43" s="72"/>
      <c r="I43" s="119">
        <f ca="1" t="shared" si="1"/>
      </c>
      <c r="J43" s="72"/>
      <c r="K43" s="72"/>
      <c r="L43" s="61"/>
      <c r="M43" s="72"/>
      <c r="N43" s="72"/>
      <c r="O43" s="72"/>
      <c r="P43" s="132"/>
      <c r="Q43" s="124">
        <f t="shared" si="2"/>
      </c>
      <c r="R43" s="133"/>
      <c r="S43" s="133"/>
      <c r="T43" s="133"/>
      <c r="U43" s="133"/>
      <c r="V43" s="133"/>
      <c r="W43" s="133"/>
      <c r="X43" s="77"/>
    </row>
    <row r="44" spans="1:24" ht="14.25">
      <c r="A44" s="61"/>
      <c r="B44" s="72"/>
      <c r="C44" s="71"/>
      <c r="D44" s="71"/>
      <c r="E44" s="71"/>
      <c r="F44" s="118">
        <f ca="1" t="shared" si="0"/>
      </c>
      <c r="G44" s="72"/>
      <c r="H44" s="72"/>
      <c r="I44" s="119">
        <f ca="1" t="shared" si="1"/>
      </c>
      <c r="J44" s="72"/>
      <c r="K44" s="72"/>
      <c r="L44" s="61"/>
      <c r="M44" s="72"/>
      <c r="N44" s="72"/>
      <c r="O44" s="72"/>
      <c r="P44" s="132"/>
      <c r="Q44" s="124">
        <f t="shared" si="2"/>
      </c>
      <c r="R44" s="133"/>
      <c r="S44" s="133"/>
      <c r="T44" s="133"/>
      <c r="U44" s="133"/>
      <c r="V44" s="133"/>
      <c r="W44" s="133"/>
      <c r="X44" s="77"/>
    </row>
    <row r="45" spans="1:24" ht="14.25">
      <c r="A45" s="61"/>
      <c r="B45" s="72"/>
      <c r="C45" s="71"/>
      <c r="D45" s="71"/>
      <c r="E45" s="71"/>
      <c r="F45" s="118">
        <f ca="1" t="shared" si="0"/>
      </c>
      <c r="G45" s="72"/>
      <c r="H45" s="72"/>
      <c r="I45" s="119">
        <f ca="1" t="shared" si="1"/>
      </c>
      <c r="J45" s="72"/>
      <c r="K45" s="72"/>
      <c r="L45" s="61"/>
      <c r="M45" s="72"/>
      <c r="N45" s="72"/>
      <c r="O45" s="72"/>
      <c r="P45" s="132"/>
      <c r="Q45" s="124">
        <f t="shared" si="2"/>
      </c>
      <c r="R45" s="133"/>
      <c r="S45" s="133"/>
      <c r="T45" s="133"/>
      <c r="U45" s="133"/>
      <c r="V45" s="133"/>
      <c r="W45" s="133"/>
      <c r="X45" s="77"/>
    </row>
    <row r="46" spans="1:24" ht="14.25">
      <c r="A46" s="61"/>
      <c r="B46" s="72"/>
      <c r="C46" s="71"/>
      <c r="D46" s="71"/>
      <c r="E46" s="71"/>
      <c r="F46" s="118">
        <f ca="1" t="shared" si="0"/>
      </c>
      <c r="G46" s="72"/>
      <c r="H46" s="72"/>
      <c r="I46" s="119">
        <f ca="1" t="shared" si="1"/>
      </c>
      <c r="J46" s="72"/>
      <c r="K46" s="72"/>
      <c r="L46" s="61"/>
      <c r="M46" s="72"/>
      <c r="N46" s="72"/>
      <c r="O46" s="72"/>
      <c r="P46" s="132"/>
      <c r="Q46" s="124">
        <f t="shared" si="2"/>
      </c>
      <c r="R46" s="133"/>
      <c r="S46" s="133"/>
      <c r="T46" s="133"/>
      <c r="U46" s="133"/>
      <c r="V46" s="133"/>
      <c r="W46" s="133"/>
      <c r="X46" s="77"/>
    </row>
    <row r="47" spans="1:24" ht="14.25">
      <c r="A47" s="61"/>
      <c r="B47" s="72"/>
      <c r="C47" s="71"/>
      <c r="D47" s="71"/>
      <c r="E47" s="71"/>
      <c r="F47" s="118">
        <f ca="1" t="shared" si="0"/>
      </c>
      <c r="G47" s="72"/>
      <c r="H47" s="72"/>
      <c r="I47" s="119">
        <f ca="1" t="shared" si="1"/>
      </c>
      <c r="J47" s="72"/>
      <c r="K47" s="72"/>
      <c r="L47" s="61"/>
      <c r="M47" s="72"/>
      <c r="N47" s="72"/>
      <c r="O47" s="72"/>
      <c r="P47" s="132"/>
      <c r="Q47" s="124">
        <f t="shared" si="2"/>
      </c>
      <c r="R47" s="133"/>
      <c r="S47" s="133"/>
      <c r="T47" s="133"/>
      <c r="U47" s="133"/>
      <c r="V47" s="133"/>
      <c r="W47" s="133"/>
      <c r="X47" s="77"/>
    </row>
    <row r="48" spans="1:24" ht="14.25">
      <c r="A48" s="61"/>
      <c r="B48" s="72"/>
      <c r="C48" s="71"/>
      <c r="D48" s="71"/>
      <c r="E48" s="71"/>
      <c r="F48" s="118">
        <f ca="1" t="shared" si="0"/>
      </c>
      <c r="G48" s="72"/>
      <c r="H48" s="72"/>
      <c r="I48" s="119">
        <f ca="1" t="shared" si="1"/>
      </c>
      <c r="J48" s="72"/>
      <c r="K48" s="72"/>
      <c r="L48" s="61"/>
      <c r="M48" s="72"/>
      <c r="N48" s="72"/>
      <c r="O48" s="72"/>
      <c r="P48" s="132"/>
      <c r="Q48" s="124">
        <f t="shared" si="2"/>
      </c>
      <c r="R48" s="133"/>
      <c r="S48" s="133"/>
      <c r="T48" s="133"/>
      <c r="U48" s="133"/>
      <c r="V48" s="133"/>
      <c r="W48" s="133"/>
      <c r="X48" s="77"/>
    </row>
    <row r="49" spans="1:24" ht="14.25">
      <c r="A49" s="61"/>
      <c r="B49" s="72"/>
      <c r="C49" s="71"/>
      <c r="D49" s="71"/>
      <c r="E49" s="71"/>
      <c r="F49" s="118">
        <f ca="1" t="shared" si="0"/>
      </c>
      <c r="G49" s="72"/>
      <c r="H49" s="72"/>
      <c r="I49" s="119">
        <f ca="1" t="shared" si="1"/>
      </c>
      <c r="J49" s="72"/>
      <c r="K49" s="72"/>
      <c r="L49" s="61"/>
      <c r="M49" s="72"/>
      <c r="N49" s="72"/>
      <c r="O49" s="72"/>
      <c r="P49" s="132"/>
      <c r="Q49" s="124">
        <f t="shared" si="2"/>
      </c>
      <c r="R49" s="133"/>
      <c r="S49" s="133"/>
      <c r="T49" s="133"/>
      <c r="U49" s="133"/>
      <c r="V49" s="133"/>
      <c r="W49" s="133"/>
      <c r="X49" s="77"/>
    </row>
    <row r="50" spans="1:24" ht="14.25">
      <c r="A50" s="61"/>
      <c r="B50" s="72"/>
      <c r="C50" s="71"/>
      <c r="D50" s="71"/>
      <c r="E50" s="71"/>
      <c r="F50" s="118">
        <f ca="1" t="shared" si="0"/>
      </c>
      <c r="G50" s="72"/>
      <c r="H50" s="72"/>
      <c r="I50" s="119">
        <f ca="1" t="shared" si="1"/>
      </c>
      <c r="J50" s="72"/>
      <c r="K50" s="72"/>
      <c r="L50" s="61"/>
      <c r="M50" s="72"/>
      <c r="N50" s="72"/>
      <c r="O50" s="72"/>
      <c r="P50" s="132"/>
      <c r="Q50" s="124">
        <f t="shared" si="2"/>
      </c>
      <c r="R50" s="133"/>
      <c r="S50" s="133"/>
      <c r="T50" s="133"/>
      <c r="U50" s="133"/>
      <c r="V50" s="133"/>
      <c r="W50" s="133"/>
      <c r="X50" s="77"/>
    </row>
    <row r="51" spans="1:24" ht="14.25">
      <c r="A51" s="61"/>
      <c r="B51" s="72"/>
      <c r="C51" s="71"/>
      <c r="D51" s="71"/>
      <c r="E51" s="71"/>
      <c r="F51" s="118">
        <f ca="1" t="shared" si="0"/>
      </c>
      <c r="G51" s="72"/>
      <c r="H51" s="72"/>
      <c r="I51" s="119">
        <f ca="1" t="shared" si="1"/>
      </c>
      <c r="J51" s="72"/>
      <c r="K51" s="72"/>
      <c r="L51" s="61"/>
      <c r="M51" s="72"/>
      <c r="N51" s="72"/>
      <c r="O51" s="72"/>
      <c r="P51" s="132"/>
      <c r="Q51" s="124">
        <f t="shared" si="2"/>
      </c>
      <c r="R51" s="133"/>
      <c r="S51" s="133"/>
      <c r="T51" s="133"/>
      <c r="U51" s="133"/>
      <c r="V51" s="133"/>
      <c r="W51" s="133"/>
      <c r="X51" s="77"/>
    </row>
    <row r="52" spans="1:24" ht="14.25">
      <c r="A52" s="61"/>
      <c r="B52" s="72"/>
      <c r="C52" s="71"/>
      <c r="D52" s="71"/>
      <c r="E52" s="71"/>
      <c r="F52" s="118">
        <f ca="1" t="shared" si="0"/>
      </c>
      <c r="G52" s="72"/>
      <c r="H52" s="72"/>
      <c r="I52" s="119">
        <f ca="1" t="shared" si="1"/>
      </c>
      <c r="J52" s="72"/>
      <c r="K52" s="72"/>
      <c r="L52" s="61"/>
      <c r="M52" s="72"/>
      <c r="N52" s="72"/>
      <c r="O52" s="72"/>
      <c r="P52" s="132"/>
      <c r="Q52" s="124">
        <f t="shared" si="2"/>
      </c>
      <c r="R52" s="133"/>
      <c r="S52" s="133"/>
      <c r="T52" s="133"/>
      <c r="U52" s="133"/>
      <c r="V52" s="133"/>
      <c r="W52" s="133"/>
      <c r="X52" s="77"/>
    </row>
    <row r="53" spans="1:24" ht="14.25">
      <c r="A53" s="61"/>
      <c r="B53" s="73"/>
      <c r="C53" s="71"/>
      <c r="D53" s="71"/>
      <c r="E53" s="71"/>
      <c r="F53" s="118">
        <f ca="1" t="shared" si="0"/>
      </c>
      <c r="G53" s="73"/>
      <c r="H53" s="73"/>
      <c r="I53" s="119">
        <f ca="1" t="shared" si="1"/>
      </c>
      <c r="J53" s="73"/>
      <c r="K53" s="73"/>
      <c r="L53" s="61"/>
      <c r="M53" s="73"/>
      <c r="N53" s="73"/>
      <c r="O53" s="73"/>
      <c r="P53" s="132"/>
      <c r="Q53" s="124">
        <f t="shared" si="2"/>
      </c>
      <c r="R53" s="141"/>
      <c r="S53" s="141"/>
      <c r="T53" s="141"/>
      <c r="U53" s="141"/>
      <c r="V53" s="141"/>
      <c r="W53" s="141"/>
      <c r="X53" s="77"/>
    </row>
    <row r="54" spans="1:24" ht="12">
      <c r="A54" s="61"/>
      <c r="B54" s="49"/>
      <c r="C54" s="80"/>
      <c r="D54" s="80"/>
      <c r="E54" s="49"/>
      <c r="F54" s="118">
        <f ca="1" t="shared" si="0"/>
      </c>
      <c r="G54" s="49"/>
      <c r="H54" s="49"/>
      <c r="I54" s="119">
        <f ca="1" t="shared" si="1"/>
      </c>
      <c r="J54" s="49"/>
      <c r="K54" s="49"/>
      <c r="L54" s="61"/>
      <c r="M54" s="49"/>
      <c r="N54" s="49"/>
      <c r="O54" s="49"/>
      <c r="P54" s="127"/>
      <c r="Q54" s="124">
        <f t="shared" si="2"/>
      </c>
      <c r="R54" s="121"/>
      <c r="S54" s="121"/>
      <c r="T54" s="121"/>
      <c r="U54" s="128"/>
      <c r="V54" s="121"/>
      <c r="W54" s="121"/>
      <c r="X54" s="82"/>
    </row>
    <row r="55" spans="6:17" ht="12">
      <c r="F55" s="118">
        <f ca="1" t="shared" si="0"/>
      </c>
      <c r="I55" s="119">
        <f ca="1" t="shared" si="1"/>
      </c>
      <c r="Q55" s="124">
        <f t="shared" si="2"/>
      </c>
    </row>
    <row r="56" spans="6:17" ht="12">
      <c r="F56" s="118">
        <f ca="1" t="shared" si="0"/>
      </c>
      <c r="I56" s="119">
        <f ca="1" t="shared" si="1"/>
      </c>
      <c r="Q56" s="124">
        <f t="shared" si="2"/>
      </c>
    </row>
    <row r="57" spans="6:17" ht="12">
      <c r="F57" s="118">
        <f ca="1" t="shared" si="0"/>
      </c>
      <c r="I57" s="119">
        <f ca="1" t="shared" si="1"/>
      </c>
      <c r="Q57" s="124">
        <f t="shared" si="2"/>
      </c>
    </row>
    <row r="58" spans="6:17" ht="12">
      <c r="F58" s="118">
        <f ca="1" t="shared" si="0"/>
      </c>
      <c r="I58" s="119">
        <f ca="1" t="shared" si="1"/>
      </c>
      <c r="Q58" s="124">
        <f t="shared" si="2"/>
      </c>
    </row>
    <row r="59" spans="6:17" ht="12">
      <c r="F59" s="118">
        <f ca="1" t="shared" si="0"/>
      </c>
      <c r="I59" s="119">
        <f ca="1" t="shared" si="1"/>
      </c>
      <c r="Q59" s="124">
        <f t="shared" si="2"/>
      </c>
    </row>
    <row r="60" spans="6:17" ht="12">
      <c r="F60" s="118">
        <f ca="1" t="shared" si="0"/>
      </c>
      <c r="I60" s="119">
        <f ca="1" t="shared" si="1"/>
      </c>
      <c r="Q60" s="124">
        <f t="shared" si="2"/>
      </c>
    </row>
    <row r="61" spans="6:17" ht="12">
      <c r="F61" s="118">
        <f ca="1" t="shared" si="0"/>
      </c>
      <c r="I61" s="119">
        <f ca="1" t="shared" si="1"/>
      </c>
      <c r="Q61" s="124">
        <f t="shared" si="2"/>
      </c>
    </row>
    <row r="62" spans="6:17" ht="12">
      <c r="F62" s="118">
        <f ca="1" t="shared" si="0"/>
      </c>
      <c r="I62" s="119">
        <f ca="1" t="shared" si="1"/>
      </c>
      <c r="Q62" s="124">
        <f t="shared" si="2"/>
      </c>
    </row>
    <row r="63" spans="6:17" ht="12">
      <c r="F63" s="118">
        <f ca="1" t="shared" si="0"/>
      </c>
      <c r="I63" s="119">
        <f ca="1" t="shared" si="1"/>
      </c>
      <c r="Q63" s="124">
        <f t="shared" si="2"/>
      </c>
    </row>
    <row r="64" spans="6:17" ht="12">
      <c r="F64" s="118">
        <f ca="1" t="shared" si="0"/>
      </c>
      <c r="I64" s="119">
        <f ca="1" t="shared" si="1"/>
      </c>
      <c r="Q64" s="124">
        <f t="shared" si="2"/>
      </c>
    </row>
    <row r="65" spans="6:17" ht="12">
      <c r="F65" s="118">
        <f ca="1" t="shared" si="0"/>
      </c>
      <c r="I65" s="119">
        <f ca="1" t="shared" si="1"/>
      </c>
      <c r="Q65" s="124">
        <f t="shared" si="2"/>
      </c>
    </row>
    <row r="66" spans="6:17" ht="12">
      <c r="F66" s="118">
        <f ca="1" t="shared" si="0"/>
      </c>
      <c r="I66" s="119">
        <f ca="1" t="shared" si="1"/>
      </c>
      <c r="Q66" s="124">
        <f t="shared" si="2"/>
      </c>
    </row>
    <row r="67" spans="6:17" ht="12">
      <c r="F67" s="118">
        <f aca="true" ca="1" t="shared" si="3" ref="F67:F130">IF(P67="","",SUM(TODAY()-SUM(P67*139+(P67-1)*5+224+25)))</f>
      </c>
      <c r="I67" s="119">
        <f aca="true" ca="1" t="shared" si="4" ref="I67:I130">IF(P67="","",SUM(TODAY()-SUM(P67*139+(P67-1)*5+224+25)))</f>
      </c>
      <c r="Q67" s="124">
        <f aca="true" t="shared" si="5" ref="Q67:Q130">IF(A67="","",SUM(P67+R67+S67+T67+W67))</f>
      </c>
    </row>
    <row r="68" spans="6:17" ht="12">
      <c r="F68" s="118">
        <f ca="1" t="shared" si="3"/>
      </c>
      <c r="I68" s="119">
        <f ca="1" t="shared" si="4"/>
      </c>
      <c r="Q68" s="124">
        <f t="shared" si="5"/>
      </c>
    </row>
    <row r="69" spans="6:17" ht="12">
      <c r="F69" s="118">
        <f ca="1" t="shared" si="3"/>
      </c>
      <c r="I69" s="119">
        <f ca="1" t="shared" si="4"/>
      </c>
      <c r="Q69" s="124">
        <f t="shared" si="5"/>
      </c>
    </row>
    <row r="70" spans="6:17" ht="12">
      <c r="F70" s="118">
        <f ca="1" t="shared" si="3"/>
      </c>
      <c r="I70" s="119">
        <f ca="1" t="shared" si="4"/>
      </c>
      <c r="Q70" s="124">
        <f t="shared" si="5"/>
      </c>
    </row>
    <row r="71" spans="6:17" ht="12">
      <c r="F71" s="118">
        <f ca="1" t="shared" si="3"/>
      </c>
      <c r="I71" s="119">
        <f ca="1" t="shared" si="4"/>
      </c>
      <c r="Q71" s="124">
        <f t="shared" si="5"/>
      </c>
    </row>
    <row r="72" spans="6:17" ht="12">
      <c r="F72" s="118">
        <f ca="1" t="shared" si="3"/>
      </c>
      <c r="I72" s="119">
        <f ca="1" t="shared" si="4"/>
      </c>
      <c r="Q72" s="124">
        <f t="shared" si="5"/>
      </c>
    </row>
    <row r="73" spans="6:17" ht="12">
      <c r="F73" s="118">
        <f ca="1" t="shared" si="3"/>
      </c>
      <c r="I73" s="119">
        <f ca="1" t="shared" si="4"/>
      </c>
      <c r="Q73" s="124">
        <f t="shared" si="5"/>
      </c>
    </row>
    <row r="74" spans="6:17" ht="12">
      <c r="F74" s="118">
        <f ca="1" t="shared" si="3"/>
      </c>
      <c r="I74" s="119">
        <f ca="1" t="shared" si="4"/>
      </c>
      <c r="Q74" s="124">
        <f t="shared" si="5"/>
      </c>
    </row>
    <row r="75" spans="6:17" ht="12">
      <c r="F75" s="118">
        <f ca="1" t="shared" si="3"/>
      </c>
      <c r="I75" s="119">
        <f ca="1" t="shared" si="4"/>
      </c>
      <c r="Q75" s="124">
        <f t="shared" si="5"/>
      </c>
    </row>
    <row r="76" spans="6:17" ht="12">
      <c r="F76" s="118">
        <f ca="1" t="shared" si="3"/>
      </c>
      <c r="I76" s="119">
        <f ca="1" t="shared" si="4"/>
      </c>
      <c r="Q76" s="124">
        <f t="shared" si="5"/>
      </c>
    </row>
    <row r="77" spans="6:17" ht="12">
      <c r="F77" s="118">
        <f ca="1" t="shared" si="3"/>
      </c>
      <c r="I77" s="119">
        <f ca="1" t="shared" si="4"/>
      </c>
      <c r="Q77" s="124">
        <f t="shared" si="5"/>
      </c>
    </row>
    <row r="78" spans="6:17" ht="12">
      <c r="F78" s="118">
        <f ca="1" t="shared" si="3"/>
      </c>
      <c r="I78" s="119">
        <f ca="1" t="shared" si="4"/>
      </c>
      <c r="Q78" s="124">
        <f t="shared" si="5"/>
      </c>
    </row>
    <row r="79" spans="6:17" ht="12">
      <c r="F79" s="118">
        <f ca="1" t="shared" si="3"/>
      </c>
      <c r="I79" s="119">
        <f ca="1" t="shared" si="4"/>
      </c>
      <c r="Q79" s="124">
        <f t="shared" si="5"/>
      </c>
    </row>
    <row r="80" spans="6:17" ht="12">
      <c r="F80" s="118">
        <f ca="1" t="shared" si="3"/>
      </c>
      <c r="I80" s="119">
        <f ca="1" t="shared" si="4"/>
      </c>
      <c r="Q80" s="124">
        <f t="shared" si="5"/>
      </c>
    </row>
    <row r="81" spans="6:17" ht="12">
      <c r="F81" s="118">
        <f ca="1" t="shared" si="3"/>
      </c>
      <c r="I81" s="119">
        <f ca="1" t="shared" si="4"/>
      </c>
      <c r="Q81" s="124">
        <f t="shared" si="5"/>
      </c>
    </row>
    <row r="82" spans="6:17" ht="12">
      <c r="F82" s="118">
        <f ca="1" t="shared" si="3"/>
      </c>
      <c r="I82" s="119">
        <f ca="1" t="shared" si="4"/>
      </c>
      <c r="Q82" s="124">
        <f t="shared" si="5"/>
      </c>
    </row>
    <row r="83" spans="6:17" ht="12">
      <c r="F83" s="118">
        <f ca="1" t="shared" si="3"/>
      </c>
      <c r="I83" s="119">
        <f ca="1" t="shared" si="4"/>
      </c>
      <c r="Q83" s="124">
        <f t="shared" si="5"/>
      </c>
    </row>
    <row r="84" spans="6:17" ht="12">
      <c r="F84" s="118">
        <f ca="1" t="shared" si="3"/>
      </c>
      <c r="I84" s="119">
        <f ca="1" t="shared" si="4"/>
      </c>
      <c r="Q84" s="124">
        <f t="shared" si="5"/>
      </c>
    </row>
    <row r="85" spans="6:17" ht="12">
      <c r="F85" s="118">
        <f ca="1" t="shared" si="3"/>
      </c>
      <c r="I85" s="119">
        <f ca="1" t="shared" si="4"/>
      </c>
      <c r="Q85" s="124">
        <f t="shared" si="5"/>
      </c>
    </row>
    <row r="86" spans="6:17" ht="12">
      <c r="F86" s="118">
        <f ca="1" t="shared" si="3"/>
      </c>
      <c r="I86" s="119">
        <f ca="1" t="shared" si="4"/>
      </c>
      <c r="Q86" s="124">
        <f t="shared" si="5"/>
      </c>
    </row>
    <row r="87" spans="6:17" ht="12">
      <c r="F87" s="118">
        <f ca="1" t="shared" si="3"/>
      </c>
      <c r="I87" s="119">
        <f ca="1" t="shared" si="4"/>
      </c>
      <c r="Q87" s="124">
        <f t="shared" si="5"/>
      </c>
    </row>
    <row r="88" spans="6:17" ht="12">
      <c r="F88" s="118">
        <f ca="1" t="shared" si="3"/>
      </c>
      <c r="I88" s="119">
        <f ca="1" t="shared" si="4"/>
      </c>
      <c r="Q88" s="124">
        <f t="shared" si="5"/>
      </c>
    </row>
    <row r="89" spans="6:17" ht="12">
      <c r="F89" s="118">
        <f ca="1" t="shared" si="3"/>
      </c>
      <c r="I89" s="119">
        <f ca="1" t="shared" si="4"/>
      </c>
      <c r="Q89" s="124">
        <f t="shared" si="5"/>
      </c>
    </row>
    <row r="90" spans="6:17" ht="12">
      <c r="F90" s="118">
        <f ca="1" t="shared" si="3"/>
      </c>
      <c r="I90" s="119">
        <f ca="1" t="shared" si="4"/>
      </c>
      <c r="Q90" s="124">
        <f t="shared" si="5"/>
      </c>
    </row>
    <row r="91" spans="6:17" ht="12">
      <c r="F91" s="118">
        <f ca="1" t="shared" si="3"/>
      </c>
      <c r="I91" s="119">
        <f ca="1" t="shared" si="4"/>
      </c>
      <c r="Q91" s="124">
        <f t="shared" si="5"/>
      </c>
    </row>
    <row r="92" spans="6:17" ht="12">
      <c r="F92" s="118">
        <f ca="1" t="shared" si="3"/>
      </c>
      <c r="I92" s="119">
        <f ca="1" t="shared" si="4"/>
      </c>
      <c r="Q92" s="124">
        <f t="shared" si="5"/>
      </c>
    </row>
    <row r="93" spans="6:17" ht="12">
      <c r="F93" s="118">
        <f ca="1" t="shared" si="3"/>
      </c>
      <c r="I93" s="119">
        <f ca="1" t="shared" si="4"/>
      </c>
      <c r="Q93" s="124">
        <f t="shared" si="5"/>
      </c>
    </row>
    <row r="94" spans="6:17" ht="12">
      <c r="F94" s="118">
        <f ca="1" t="shared" si="3"/>
      </c>
      <c r="I94" s="119">
        <f ca="1" t="shared" si="4"/>
      </c>
      <c r="Q94" s="124">
        <f t="shared" si="5"/>
      </c>
    </row>
    <row r="95" spans="6:17" ht="12">
      <c r="F95" s="118">
        <f ca="1" t="shared" si="3"/>
      </c>
      <c r="I95" s="119">
        <f ca="1" t="shared" si="4"/>
      </c>
      <c r="Q95" s="124">
        <f t="shared" si="5"/>
      </c>
    </row>
    <row r="96" spans="6:17" ht="12">
      <c r="F96" s="118">
        <f ca="1" t="shared" si="3"/>
      </c>
      <c r="I96" s="119">
        <f ca="1" t="shared" si="4"/>
      </c>
      <c r="Q96" s="124">
        <f t="shared" si="5"/>
      </c>
    </row>
    <row r="97" spans="6:17" ht="12">
      <c r="F97" s="118">
        <f ca="1" t="shared" si="3"/>
      </c>
      <c r="I97" s="119">
        <f ca="1" t="shared" si="4"/>
      </c>
      <c r="Q97" s="124">
        <f t="shared" si="5"/>
      </c>
    </row>
    <row r="98" spans="6:17" ht="12">
      <c r="F98" s="118">
        <f ca="1" t="shared" si="3"/>
      </c>
      <c r="I98" s="119">
        <f ca="1" t="shared" si="4"/>
      </c>
      <c r="Q98" s="124">
        <f t="shared" si="5"/>
      </c>
    </row>
    <row r="99" spans="6:17" ht="12">
      <c r="F99" s="118">
        <f ca="1" t="shared" si="3"/>
      </c>
      <c r="I99" s="119">
        <f ca="1" t="shared" si="4"/>
      </c>
      <c r="Q99" s="124">
        <f t="shared" si="5"/>
      </c>
    </row>
    <row r="100" spans="6:17" ht="12">
      <c r="F100" s="118">
        <f ca="1" t="shared" si="3"/>
      </c>
      <c r="I100" s="119">
        <f ca="1" t="shared" si="4"/>
      </c>
      <c r="Q100" s="124">
        <f t="shared" si="5"/>
      </c>
    </row>
    <row r="101" spans="6:17" ht="12">
      <c r="F101" s="118">
        <f ca="1" t="shared" si="3"/>
      </c>
      <c r="I101" s="119">
        <f ca="1" t="shared" si="4"/>
      </c>
      <c r="Q101" s="124">
        <f t="shared" si="5"/>
      </c>
    </row>
    <row r="102" spans="6:17" ht="12">
      <c r="F102" s="118">
        <f ca="1" t="shared" si="3"/>
      </c>
      <c r="I102" s="119">
        <f ca="1" t="shared" si="4"/>
      </c>
      <c r="Q102" s="124">
        <f t="shared" si="5"/>
      </c>
    </row>
    <row r="103" spans="6:17" ht="12">
      <c r="F103" s="118">
        <f ca="1" t="shared" si="3"/>
      </c>
      <c r="I103" s="119">
        <f ca="1" t="shared" si="4"/>
      </c>
      <c r="Q103" s="124">
        <f t="shared" si="5"/>
      </c>
    </row>
    <row r="104" spans="6:17" ht="12">
      <c r="F104" s="118">
        <f ca="1" t="shared" si="3"/>
      </c>
      <c r="I104" s="119">
        <f ca="1" t="shared" si="4"/>
      </c>
      <c r="Q104" s="124">
        <f t="shared" si="5"/>
      </c>
    </row>
    <row r="105" spans="6:17" ht="12">
      <c r="F105" s="118">
        <f ca="1" t="shared" si="3"/>
      </c>
      <c r="I105" s="119">
        <f ca="1" t="shared" si="4"/>
      </c>
      <c r="Q105" s="124">
        <f t="shared" si="5"/>
      </c>
    </row>
    <row r="106" spans="6:17" ht="12">
      <c r="F106" s="118">
        <f ca="1" t="shared" si="3"/>
      </c>
      <c r="I106" s="119">
        <f ca="1" t="shared" si="4"/>
      </c>
      <c r="Q106" s="124">
        <f t="shared" si="5"/>
      </c>
    </row>
    <row r="107" spans="6:17" ht="12">
      <c r="F107" s="118">
        <f ca="1" t="shared" si="3"/>
      </c>
      <c r="I107" s="119">
        <f ca="1" t="shared" si="4"/>
      </c>
      <c r="Q107" s="124">
        <f t="shared" si="5"/>
      </c>
    </row>
    <row r="108" spans="6:17" ht="12">
      <c r="F108" s="118">
        <f ca="1" t="shared" si="3"/>
      </c>
      <c r="I108" s="119">
        <f ca="1" t="shared" si="4"/>
      </c>
      <c r="Q108" s="124">
        <f t="shared" si="5"/>
      </c>
    </row>
    <row r="109" spans="6:17" ht="12">
      <c r="F109" s="118">
        <f ca="1" t="shared" si="3"/>
      </c>
      <c r="I109" s="119">
        <f ca="1" t="shared" si="4"/>
      </c>
      <c r="Q109" s="124">
        <f t="shared" si="5"/>
      </c>
    </row>
    <row r="110" spans="6:17" ht="12">
      <c r="F110" s="118">
        <f ca="1" t="shared" si="3"/>
      </c>
      <c r="I110" s="119">
        <f ca="1" t="shared" si="4"/>
      </c>
      <c r="Q110" s="124">
        <f t="shared" si="5"/>
      </c>
    </row>
    <row r="111" spans="6:17" ht="12">
      <c r="F111" s="118">
        <f ca="1" t="shared" si="3"/>
      </c>
      <c r="I111" s="119">
        <f ca="1" t="shared" si="4"/>
      </c>
      <c r="Q111" s="124">
        <f t="shared" si="5"/>
      </c>
    </row>
    <row r="112" spans="6:17" ht="12">
      <c r="F112" s="118">
        <f ca="1" t="shared" si="3"/>
      </c>
      <c r="I112" s="119">
        <f ca="1" t="shared" si="4"/>
      </c>
      <c r="Q112" s="124">
        <f t="shared" si="5"/>
      </c>
    </row>
    <row r="113" spans="6:17" ht="12">
      <c r="F113" s="118">
        <f ca="1" t="shared" si="3"/>
      </c>
      <c r="I113" s="119">
        <f ca="1" t="shared" si="4"/>
      </c>
      <c r="Q113" s="124">
        <f t="shared" si="5"/>
      </c>
    </row>
    <row r="114" spans="6:17" ht="12">
      <c r="F114" s="118">
        <f ca="1" t="shared" si="3"/>
      </c>
      <c r="I114" s="119">
        <f ca="1" t="shared" si="4"/>
      </c>
      <c r="Q114" s="124">
        <f t="shared" si="5"/>
      </c>
    </row>
    <row r="115" spans="6:17" ht="12">
      <c r="F115" s="118">
        <f ca="1" t="shared" si="3"/>
      </c>
      <c r="I115" s="119">
        <f ca="1" t="shared" si="4"/>
      </c>
      <c r="Q115" s="124">
        <f t="shared" si="5"/>
      </c>
    </row>
    <row r="116" spans="6:17" ht="12">
      <c r="F116" s="118">
        <f ca="1" t="shared" si="3"/>
      </c>
      <c r="I116" s="119">
        <f ca="1" t="shared" si="4"/>
      </c>
      <c r="Q116" s="124">
        <f t="shared" si="5"/>
      </c>
    </row>
    <row r="117" spans="6:17" ht="12">
      <c r="F117" s="118">
        <f ca="1" t="shared" si="3"/>
      </c>
      <c r="I117" s="119">
        <f ca="1" t="shared" si="4"/>
      </c>
      <c r="Q117" s="124">
        <f t="shared" si="5"/>
      </c>
    </row>
    <row r="118" spans="6:17" ht="12">
      <c r="F118" s="118">
        <f ca="1" t="shared" si="3"/>
      </c>
      <c r="I118" s="119">
        <f ca="1" t="shared" si="4"/>
      </c>
      <c r="Q118" s="124">
        <f t="shared" si="5"/>
      </c>
    </row>
    <row r="119" spans="6:17" ht="12">
      <c r="F119" s="118">
        <f ca="1" t="shared" si="3"/>
      </c>
      <c r="I119" s="119">
        <f ca="1" t="shared" si="4"/>
      </c>
      <c r="Q119" s="124">
        <f t="shared" si="5"/>
      </c>
    </row>
    <row r="120" spans="6:17" ht="12">
      <c r="F120" s="118">
        <f ca="1" t="shared" si="3"/>
      </c>
      <c r="I120" s="119">
        <f ca="1" t="shared" si="4"/>
      </c>
      <c r="Q120" s="124">
        <f t="shared" si="5"/>
      </c>
    </row>
    <row r="121" spans="6:17" ht="12">
      <c r="F121" s="118">
        <f ca="1" t="shared" si="3"/>
      </c>
      <c r="I121" s="119">
        <f ca="1" t="shared" si="4"/>
      </c>
      <c r="Q121" s="124">
        <f t="shared" si="5"/>
      </c>
    </row>
    <row r="122" spans="6:17" ht="12">
      <c r="F122" s="118">
        <f ca="1" t="shared" si="3"/>
      </c>
      <c r="I122" s="119">
        <f ca="1" t="shared" si="4"/>
      </c>
      <c r="Q122" s="124">
        <f t="shared" si="5"/>
      </c>
    </row>
    <row r="123" spans="6:17" ht="12">
      <c r="F123" s="118">
        <f ca="1" t="shared" si="3"/>
      </c>
      <c r="I123" s="119">
        <f ca="1" t="shared" si="4"/>
      </c>
      <c r="Q123" s="124">
        <f t="shared" si="5"/>
      </c>
    </row>
    <row r="124" spans="6:17" ht="12">
      <c r="F124" s="118">
        <f ca="1" t="shared" si="3"/>
      </c>
      <c r="I124" s="119">
        <f ca="1" t="shared" si="4"/>
      </c>
      <c r="Q124" s="124">
        <f t="shared" si="5"/>
      </c>
    </row>
    <row r="125" spans="6:17" ht="12">
      <c r="F125" s="118">
        <f ca="1" t="shared" si="3"/>
      </c>
      <c r="I125" s="119">
        <f ca="1" t="shared" si="4"/>
      </c>
      <c r="Q125" s="124">
        <f t="shared" si="5"/>
      </c>
    </row>
    <row r="126" spans="6:17" ht="12">
      <c r="F126" s="118">
        <f ca="1" t="shared" si="3"/>
      </c>
      <c r="I126" s="119">
        <f ca="1" t="shared" si="4"/>
      </c>
      <c r="Q126" s="124">
        <f t="shared" si="5"/>
      </c>
    </row>
    <row r="127" spans="6:17" ht="12">
      <c r="F127" s="118">
        <f ca="1" t="shared" si="3"/>
      </c>
      <c r="I127" s="119">
        <f ca="1" t="shared" si="4"/>
      </c>
      <c r="Q127" s="124">
        <f t="shared" si="5"/>
      </c>
    </row>
    <row r="128" spans="6:17" ht="12">
      <c r="F128" s="118">
        <f ca="1" t="shared" si="3"/>
      </c>
      <c r="I128" s="119">
        <f ca="1" t="shared" si="4"/>
      </c>
      <c r="Q128" s="124">
        <f t="shared" si="5"/>
      </c>
    </row>
    <row r="129" spans="6:17" ht="12">
      <c r="F129" s="118">
        <f ca="1" t="shared" si="3"/>
      </c>
      <c r="I129" s="119">
        <f ca="1" t="shared" si="4"/>
      </c>
      <c r="Q129" s="124">
        <f t="shared" si="5"/>
      </c>
    </row>
    <row r="130" spans="6:17" ht="12">
      <c r="F130" s="118">
        <f ca="1" t="shared" si="3"/>
      </c>
      <c r="I130" s="119">
        <f ca="1" t="shared" si="4"/>
      </c>
      <c r="Q130" s="124">
        <f t="shared" si="5"/>
      </c>
    </row>
    <row r="131" spans="6:17" ht="12">
      <c r="F131" s="118">
        <f aca="true" ca="1" t="shared" si="6" ref="F131:F194">IF(P131="","",SUM(TODAY()-SUM(P131*139+(P131-1)*5+224+25)))</f>
      </c>
      <c r="I131" s="119">
        <f aca="true" ca="1" t="shared" si="7" ref="I131:I194">IF(P131="","",SUM(TODAY()-SUM(P131*139+(P131-1)*5+224+25)))</f>
      </c>
      <c r="Q131" s="124">
        <f aca="true" t="shared" si="8" ref="Q131:Q194">IF(A131="","",SUM(P131+R131+S131+T131+W131))</f>
      </c>
    </row>
    <row r="132" spans="6:17" ht="12">
      <c r="F132" s="118">
        <f ca="1" t="shared" si="6"/>
      </c>
      <c r="I132" s="119">
        <f ca="1" t="shared" si="7"/>
      </c>
      <c r="Q132" s="124">
        <f t="shared" si="8"/>
      </c>
    </row>
    <row r="133" spans="6:17" ht="12">
      <c r="F133" s="118">
        <f ca="1" t="shared" si="6"/>
      </c>
      <c r="I133" s="119">
        <f ca="1" t="shared" si="7"/>
      </c>
      <c r="Q133" s="124">
        <f t="shared" si="8"/>
      </c>
    </row>
    <row r="134" spans="6:17" ht="12">
      <c r="F134" s="118">
        <f ca="1" t="shared" si="6"/>
      </c>
      <c r="I134" s="119">
        <f ca="1" t="shared" si="7"/>
      </c>
      <c r="Q134" s="124">
        <f t="shared" si="8"/>
      </c>
    </row>
    <row r="135" spans="6:17" ht="12">
      <c r="F135" s="118">
        <f ca="1" t="shared" si="6"/>
      </c>
      <c r="I135" s="119">
        <f ca="1" t="shared" si="7"/>
      </c>
      <c r="Q135" s="124">
        <f t="shared" si="8"/>
      </c>
    </row>
    <row r="136" spans="6:17" ht="12">
      <c r="F136" s="118">
        <f ca="1" t="shared" si="6"/>
      </c>
      <c r="I136" s="119">
        <f ca="1" t="shared" si="7"/>
      </c>
      <c r="Q136" s="124">
        <f t="shared" si="8"/>
      </c>
    </row>
    <row r="137" spans="6:17" ht="12">
      <c r="F137" s="118">
        <f ca="1" t="shared" si="6"/>
      </c>
      <c r="I137" s="119">
        <f ca="1" t="shared" si="7"/>
      </c>
      <c r="Q137" s="124">
        <f t="shared" si="8"/>
      </c>
    </row>
    <row r="138" spans="6:17" ht="12">
      <c r="F138" s="118">
        <f ca="1" t="shared" si="6"/>
      </c>
      <c r="I138" s="119">
        <f ca="1" t="shared" si="7"/>
      </c>
      <c r="Q138" s="124">
        <f t="shared" si="8"/>
      </c>
    </row>
    <row r="139" spans="6:17" ht="12">
      <c r="F139" s="118">
        <f ca="1" t="shared" si="6"/>
      </c>
      <c r="I139" s="119">
        <f ca="1" t="shared" si="7"/>
      </c>
      <c r="Q139" s="124">
        <f t="shared" si="8"/>
      </c>
    </row>
    <row r="140" spans="6:17" ht="12">
      <c r="F140" s="118">
        <f ca="1" t="shared" si="6"/>
      </c>
      <c r="I140" s="119">
        <f ca="1" t="shared" si="7"/>
      </c>
      <c r="Q140" s="124">
        <f t="shared" si="8"/>
      </c>
    </row>
    <row r="141" spans="6:17" ht="12">
      <c r="F141" s="118">
        <f ca="1" t="shared" si="6"/>
      </c>
      <c r="I141" s="119">
        <f ca="1" t="shared" si="7"/>
      </c>
      <c r="Q141" s="124">
        <f t="shared" si="8"/>
      </c>
    </row>
    <row r="142" spans="6:17" ht="12">
      <c r="F142" s="118">
        <f ca="1" t="shared" si="6"/>
      </c>
      <c r="I142" s="119">
        <f ca="1" t="shared" si="7"/>
      </c>
      <c r="Q142" s="124">
        <f t="shared" si="8"/>
      </c>
    </row>
    <row r="143" spans="6:17" ht="12">
      <c r="F143" s="118">
        <f ca="1" t="shared" si="6"/>
      </c>
      <c r="I143" s="119">
        <f ca="1" t="shared" si="7"/>
      </c>
      <c r="Q143" s="124">
        <f t="shared" si="8"/>
      </c>
    </row>
    <row r="144" spans="6:17" ht="12">
      <c r="F144" s="118">
        <f ca="1" t="shared" si="6"/>
      </c>
      <c r="I144" s="119">
        <f ca="1" t="shared" si="7"/>
      </c>
      <c r="Q144" s="124">
        <f t="shared" si="8"/>
      </c>
    </row>
    <row r="145" spans="6:17" ht="12">
      <c r="F145" s="118">
        <f ca="1" t="shared" si="6"/>
      </c>
      <c r="I145" s="119">
        <f ca="1" t="shared" si="7"/>
      </c>
      <c r="Q145" s="124">
        <f t="shared" si="8"/>
      </c>
    </row>
    <row r="146" spans="6:17" ht="12">
      <c r="F146" s="118">
        <f ca="1" t="shared" si="6"/>
      </c>
      <c r="I146" s="119">
        <f ca="1" t="shared" si="7"/>
      </c>
      <c r="Q146" s="124">
        <f t="shared" si="8"/>
      </c>
    </row>
    <row r="147" spans="6:17" ht="12">
      <c r="F147" s="118">
        <f ca="1" t="shared" si="6"/>
      </c>
      <c r="I147" s="119">
        <f ca="1" t="shared" si="7"/>
      </c>
      <c r="Q147" s="124">
        <f t="shared" si="8"/>
      </c>
    </row>
    <row r="148" spans="6:17" ht="12">
      <c r="F148" s="118">
        <f ca="1" t="shared" si="6"/>
      </c>
      <c r="I148" s="119">
        <f ca="1" t="shared" si="7"/>
      </c>
      <c r="Q148" s="124">
        <f t="shared" si="8"/>
      </c>
    </row>
    <row r="149" spans="6:17" ht="12">
      <c r="F149" s="118">
        <f ca="1" t="shared" si="6"/>
      </c>
      <c r="I149" s="119">
        <f ca="1" t="shared" si="7"/>
      </c>
      <c r="Q149" s="124">
        <f t="shared" si="8"/>
      </c>
    </row>
    <row r="150" spans="6:17" ht="12">
      <c r="F150" s="118">
        <f ca="1" t="shared" si="6"/>
      </c>
      <c r="I150" s="119">
        <f ca="1" t="shared" si="7"/>
      </c>
      <c r="Q150" s="124">
        <f t="shared" si="8"/>
      </c>
    </row>
    <row r="151" spans="6:17" ht="12">
      <c r="F151" s="118">
        <f ca="1" t="shared" si="6"/>
      </c>
      <c r="I151" s="119">
        <f ca="1" t="shared" si="7"/>
      </c>
      <c r="Q151" s="124">
        <f t="shared" si="8"/>
      </c>
    </row>
    <row r="152" spans="6:17" ht="12">
      <c r="F152" s="118">
        <f ca="1" t="shared" si="6"/>
      </c>
      <c r="I152" s="119">
        <f ca="1" t="shared" si="7"/>
      </c>
      <c r="Q152" s="124">
        <f t="shared" si="8"/>
      </c>
    </row>
    <row r="153" spans="6:17" ht="12">
      <c r="F153" s="118">
        <f ca="1" t="shared" si="6"/>
      </c>
      <c r="I153" s="119">
        <f ca="1" t="shared" si="7"/>
      </c>
      <c r="Q153" s="124">
        <f t="shared" si="8"/>
      </c>
    </row>
    <row r="154" spans="6:17" ht="12">
      <c r="F154" s="118">
        <f ca="1" t="shared" si="6"/>
      </c>
      <c r="I154" s="119">
        <f ca="1" t="shared" si="7"/>
      </c>
      <c r="Q154" s="124">
        <f t="shared" si="8"/>
      </c>
    </row>
    <row r="155" spans="6:17" ht="12">
      <c r="F155" s="118">
        <f ca="1" t="shared" si="6"/>
      </c>
      <c r="I155" s="119">
        <f ca="1" t="shared" si="7"/>
      </c>
      <c r="Q155" s="124">
        <f t="shared" si="8"/>
      </c>
    </row>
    <row r="156" spans="6:17" ht="12">
      <c r="F156" s="118">
        <f ca="1" t="shared" si="6"/>
      </c>
      <c r="I156" s="119">
        <f ca="1" t="shared" si="7"/>
      </c>
      <c r="Q156" s="124">
        <f t="shared" si="8"/>
      </c>
    </row>
    <row r="157" spans="6:17" ht="12">
      <c r="F157" s="118">
        <f ca="1" t="shared" si="6"/>
      </c>
      <c r="I157" s="119">
        <f ca="1" t="shared" si="7"/>
      </c>
      <c r="Q157" s="124">
        <f t="shared" si="8"/>
      </c>
    </row>
    <row r="158" spans="6:17" ht="12">
      <c r="F158" s="118">
        <f ca="1" t="shared" si="6"/>
      </c>
      <c r="I158" s="119">
        <f ca="1" t="shared" si="7"/>
      </c>
      <c r="Q158" s="124">
        <f t="shared" si="8"/>
      </c>
    </row>
    <row r="159" spans="6:17" ht="12">
      <c r="F159" s="118">
        <f ca="1" t="shared" si="6"/>
      </c>
      <c r="I159" s="119">
        <f ca="1" t="shared" si="7"/>
      </c>
      <c r="Q159" s="124">
        <f t="shared" si="8"/>
      </c>
    </row>
    <row r="160" spans="6:17" ht="12">
      <c r="F160" s="118">
        <f ca="1" t="shared" si="6"/>
      </c>
      <c r="I160" s="119">
        <f ca="1" t="shared" si="7"/>
      </c>
      <c r="Q160" s="124">
        <f t="shared" si="8"/>
      </c>
    </row>
    <row r="161" spans="6:17" ht="12">
      <c r="F161" s="118">
        <f ca="1" t="shared" si="6"/>
      </c>
      <c r="I161" s="119">
        <f ca="1" t="shared" si="7"/>
      </c>
      <c r="Q161" s="124">
        <f t="shared" si="8"/>
      </c>
    </row>
    <row r="162" spans="6:17" ht="12">
      <c r="F162" s="118">
        <f ca="1" t="shared" si="6"/>
      </c>
      <c r="I162" s="119">
        <f ca="1" t="shared" si="7"/>
      </c>
      <c r="Q162" s="124">
        <f t="shared" si="8"/>
      </c>
    </row>
    <row r="163" spans="6:17" ht="12">
      <c r="F163" s="118">
        <f ca="1" t="shared" si="6"/>
      </c>
      <c r="I163" s="119">
        <f ca="1" t="shared" si="7"/>
      </c>
      <c r="Q163" s="124">
        <f t="shared" si="8"/>
      </c>
    </row>
    <row r="164" spans="6:17" ht="12">
      <c r="F164" s="118">
        <f ca="1" t="shared" si="6"/>
      </c>
      <c r="I164" s="119">
        <f ca="1" t="shared" si="7"/>
      </c>
      <c r="Q164" s="124">
        <f t="shared" si="8"/>
      </c>
    </row>
    <row r="165" spans="6:17" ht="12">
      <c r="F165" s="118">
        <f ca="1" t="shared" si="6"/>
      </c>
      <c r="I165" s="119">
        <f ca="1" t="shared" si="7"/>
      </c>
      <c r="Q165" s="124">
        <f t="shared" si="8"/>
      </c>
    </row>
    <row r="166" spans="6:17" ht="12">
      <c r="F166" s="118">
        <f ca="1" t="shared" si="6"/>
      </c>
      <c r="I166" s="119">
        <f ca="1" t="shared" si="7"/>
      </c>
      <c r="Q166" s="124">
        <f t="shared" si="8"/>
      </c>
    </row>
    <row r="167" spans="6:17" ht="12">
      <c r="F167" s="118">
        <f ca="1" t="shared" si="6"/>
      </c>
      <c r="I167" s="119">
        <f ca="1" t="shared" si="7"/>
      </c>
      <c r="Q167" s="124">
        <f t="shared" si="8"/>
      </c>
    </row>
    <row r="168" spans="6:17" ht="12">
      <c r="F168" s="118">
        <f ca="1" t="shared" si="6"/>
      </c>
      <c r="I168" s="119">
        <f ca="1" t="shared" si="7"/>
      </c>
      <c r="Q168" s="124">
        <f t="shared" si="8"/>
      </c>
    </row>
    <row r="169" spans="6:17" ht="12">
      <c r="F169" s="118">
        <f ca="1" t="shared" si="6"/>
      </c>
      <c r="I169" s="119">
        <f ca="1" t="shared" si="7"/>
      </c>
      <c r="Q169" s="124">
        <f t="shared" si="8"/>
      </c>
    </row>
    <row r="170" spans="6:17" ht="12">
      <c r="F170" s="118">
        <f ca="1" t="shared" si="6"/>
      </c>
      <c r="I170" s="119">
        <f ca="1" t="shared" si="7"/>
      </c>
      <c r="Q170" s="124">
        <f t="shared" si="8"/>
      </c>
    </row>
    <row r="171" spans="6:17" ht="12">
      <c r="F171" s="118">
        <f ca="1" t="shared" si="6"/>
      </c>
      <c r="I171" s="119">
        <f ca="1" t="shared" si="7"/>
      </c>
      <c r="Q171" s="124">
        <f t="shared" si="8"/>
      </c>
    </row>
    <row r="172" spans="6:17" ht="12">
      <c r="F172" s="118">
        <f ca="1" t="shared" si="6"/>
      </c>
      <c r="I172" s="119">
        <f ca="1" t="shared" si="7"/>
      </c>
      <c r="Q172" s="124">
        <f t="shared" si="8"/>
      </c>
    </row>
    <row r="173" spans="6:17" ht="12">
      <c r="F173" s="118">
        <f ca="1" t="shared" si="6"/>
      </c>
      <c r="I173" s="119">
        <f ca="1" t="shared" si="7"/>
      </c>
      <c r="Q173" s="124">
        <f t="shared" si="8"/>
      </c>
    </row>
    <row r="174" spans="6:17" ht="12">
      <c r="F174" s="118">
        <f ca="1" t="shared" si="6"/>
      </c>
      <c r="I174" s="119">
        <f ca="1" t="shared" si="7"/>
      </c>
      <c r="Q174" s="124">
        <f t="shared" si="8"/>
      </c>
    </row>
    <row r="175" spans="6:17" ht="12">
      <c r="F175" s="118">
        <f ca="1" t="shared" si="6"/>
      </c>
      <c r="I175" s="119">
        <f ca="1" t="shared" si="7"/>
      </c>
      <c r="Q175" s="124">
        <f t="shared" si="8"/>
      </c>
    </row>
    <row r="176" spans="6:17" ht="12">
      <c r="F176" s="118">
        <f ca="1" t="shared" si="6"/>
      </c>
      <c r="I176" s="119">
        <f ca="1" t="shared" si="7"/>
      </c>
      <c r="Q176" s="124">
        <f t="shared" si="8"/>
      </c>
    </row>
    <row r="177" spans="6:17" ht="12">
      <c r="F177" s="118">
        <f ca="1" t="shared" si="6"/>
      </c>
      <c r="I177" s="119">
        <f ca="1" t="shared" si="7"/>
      </c>
      <c r="Q177" s="124">
        <f t="shared" si="8"/>
      </c>
    </row>
    <row r="178" spans="6:17" ht="12">
      <c r="F178" s="118">
        <f ca="1" t="shared" si="6"/>
      </c>
      <c r="I178" s="119">
        <f ca="1" t="shared" si="7"/>
      </c>
      <c r="Q178" s="124">
        <f t="shared" si="8"/>
      </c>
    </row>
    <row r="179" spans="6:17" ht="12">
      <c r="F179" s="118">
        <f ca="1" t="shared" si="6"/>
      </c>
      <c r="I179" s="119">
        <f ca="1" t="shared" si="7"/>
      </c>
      <c r="Q179" s="124">
        <f t="shared" si="8"/>
      </c>
    </row>
    <row r="180" spans="6:17" ht="12">
      <c r="F180" s="118">
        <f ca="1" t="shared" si="6"/>
      </c>
      <c r="I180" s="119">
        <f ca="1" t="shared" si="7"/>
      </c>
      <c r="Q180" s="124">
        <f t="shared" si="8"/>
      </c>
    </row>
    <row r="181" spans="6:17" ht="12">
      <c r="F181" s="118">
        <f ca="1" t="shared" si="6"/>
      </c>
      <c r="I181" s="119">
        <f ca="1" t="shared" si="7"/>
      </c>
      <c r="Q181" s="124">
        <f t="shared" si="8"/>
      </c>
    </row>
    <row r="182" spans="6:17" ht="12">
      <c r="F182" s="118">
        <f ca="1" t="shared" si="6"/>
      </c>
      <c r="I182" s="119">
        <f ca="1" t="shared" si="7"/>
      </c>
      <c r="Q182" s="124">
        <f t="shared" si="8"/>
      </c>
    </row>
    <row r="183" spans="6:17" ht="12">
      <c r="F183" s="118">
        <f ca="1" t="shared" si="6"/>
      </c>
      <c r="I183" s="119">
        <f ca="1" t="shared" si="7"/>
      </c>
      <c r="Q183" s="124">
        <f t="shared" si="8"/>
      </c>
    </row>
    <row r="184" spans="6:17" ht="12">
      <c r="F184" s="118">
        <f ca="1" t="shared" si="6"/>
      </c>
      <c r="I184" s="119">
        <f ca="1" t="shared" si="7"/>
      </c>
      <c r="Q184" s="124">
        <f t="shared" si="8"/>
      </c>
    </row>
    <row r="185" spans="6:17" ht="12">
      <c r="F185" s="118">
        <f ca="1" t="shared" si="6"/>
      </c>
      <c r="I185" s="119">
        <f ca="1" t="shared" si="7"/>
      </c>
      <c r="Q185" s="124">
        <f t="shared" si="8"/>
      </c>
    </row>
    <row r="186" spans="6:17" ht="12">
      <c r="F186" s="118">
        <f ca="1" t="shared" si="6"/>
      </c>
      <c r="I186" s="119">
        <f ca="1" t="shared" si="7"/>
      </c>
      <c r="Q186" s="124">
        <f t="shared" si="8"/>
      </c>
    </row>
    <row r="187" spans="6:17" ht="12">
      <c r="F187" s="118">
        <f ca="1" t="shared" si="6"/>
      </c>
      <c r="I187" s="119">
        <f ca="1" t="shared" si="7"/>
      </c>
      <c r="Q187" s="124">
        <f t="shared" si="8"/>
      </c>
    </row>
    <row r="188" spans="6:17" ht="12">
      <c r="F188" s="118">
        <f ca="1" t="shared" si="6"/>
      </c>
      <c r="I188" s="119">
        <f ca="1" t="shared" si="7"/>
      </c>
      <c r="Q188" s="124">
        <f t="shared" si="8"/>
      </c>
    </row>
    <row r="189" spans="6:17" ht="12">
      <c r="F189" s="118">
        <f ca="1" t="shared" si="6"/>
      </c>
      <c r="I189" s="119">
        <f ca="1" t="shared" si="7"/>
      </c>
      <c r="Q189" s="124">
        <f t="shared" si="8"/>
      </c>
    </row>
    <row r="190" spans="6:17" ht="12">
      <c r="F190" s="118">
        <f ca="1" t="shared" si="6"/>
      </c>
      <c r="I190" s="119">
        <f ca="1" t="shared" si="7"/>
      </c>
      <c r="Q190" s="124">
        <f t="shared" si="8"/>
      </c>
    </row>
    <row r="191" spans="6:17" ht="12">
      <c r="F191" s="118">
        <f ca="1" t="shared" si="6"/>
      </c>
      <c r="I191" s="119">
        <f ca="1" t="shared" si="7"/>
      </c>
      <c r="Q191" s="124">
        <f t="shared" si="8"/>
      </c>
    </row>
    <row r="192" spans="6:17" ht="12">
      <c r="F192" s="118">
        <f ca="1" t="shared" si="6"/>
      </c>
      <c r="I192" s="119">
        <f ca="1" t="shared" si="7"/>
      </c>
      <c r="Q192" s="124">
        <f t="shared" si="8"/>
      </c>
    </row>
    <row r="193" spans="6:17" ht="12">
      <c r="F193" s="118">
        <f ca="1" t="shared" si="6"/>
      </c>
      <c r="I193" s="119">
        <f ca="1" t="shared" si="7"/>
      </c>
      <c r="Q193" s="124">
        <f t="shared" si="8"/>
      </c>
    </row>
    <row r="194" spans="6:17" ht="12">
      <c r="F194" s="118">
        <f ca="1" t="shared" si="6"/>
      </c>
      <c r="I194" s="119">
        <f ca="1" t="shared" si="7"/>
      </c>
      <c r="Q194" s="124">
        <f t="shared" si="8"/>
      </c>
    </row>
    <row r="195" spans="6:17" ht="12">
      <c r="F195" s="118">
        <f aca="true" ca="1" t="shared" si="9" ref="F195:F258">IF(P195="","",SUM(TODAY()-SUM(P195*139+(P195-1)*5+224+25)))</f>
      </c>
      <c r="I195" s="119">
        <f aca="true" ca="1" t="shared" si="10" ref="I195:I258">IF(P195="","",SUM(TODAY()-SUM(P195*139+(P195-1)*5+224+25)))</f>
      </c>
      <c r="Q195" s="124">
        <f aca="true" t="shared" si="11" ref="Q195:Q258">IF(A195="","",SUM(P195+R195+S195+T195+W195))</f>
      </c>
    </row>
    <row r="196" spans="6:17" ht="12">
      <c r="F196" s="118">
        <f ca="1" t="shared" si="9"/>
      </c>
      <c r="I196" s="119">
        <f ca="1" t="shared" si="10"/>
      </c>
      <c r="Q196" s="124">
        <f t="shared" si="11"/>
      </c>
    </row>
    <row r="197" spans="6:17" ht="12">
      <c r="F197" s="118">
        <f ca="1" t="shared" si="9"/>
      </c>
      <c r="I197" s="119">
        <f ca="1" t="shared" si="10"/>
      </c>
      <c r="Q197" s="124">
        <f t="shared" si="11"/>
      </c>
    </row>
    <row r="198" spans="6:17" ht="12">
      <c r="F198" s="118">
        <f ca="1" t="shared" si="9"/>
      </c>
      <c r="I198" s="119">
        <f ca="1" t="shared" si="10"/>
      </c>
      <c r="Q198" s="124">
        <f t="shared" si="11"/>
      </c>
    </row>
    <row r="199" spans="6:17" ht="12">
      <c r="F199" s="118">
        <f ca="1" t="shared" si="9"/>
      </c>
      <c r="I199" s="119">
        <f ca="1" t="shared" si="10"/>
      </c>
      <c r="Q199" s="124">
        <f t="shared" si="11"/>
      </c>
    </row>
    <row r="200" spans="6:17" ht="12">
      <c r="F200" s="118">
        <f ca="1" t="shared" si="9"/>
      </c>
      <c r="I200" s="119">
        <f ca="1" t="shared" si="10"/>
      </c>
      <c r="Q200" s="124">
        <f t="shared" si="11"/>
      </c>
    </row>
    <row r="201" spans="6:17" ht="12">
      <c r="F201" s="118">
        <f ca="1" t="shared" si="9"/>
      </c>
      <c r="I201" s="119">
        <f ca="1" t="shared" si="10"/>
      </c>
      <c r="Q201" s="124">
        <f t="shared" si="11"/>
      </c>
    </row>
    <row r="202" spans="6:17" ht="12">
      <c r="F202" s="118">
        <f ca="1" t="shared" si="9"/>
      </c>
      <c r="I202" s="119">
        <f ca="1" t="shared" si="10"/>
      </c>
      <c r="Q202" s="124">
        <f t="shared" si="11"/>
      </c>
    </row>
    <row r="203" spans="6:17" ht="12">
      <c r="F203" s="118">
        <f ca="1" t="shared" si="9"/>
      </c>
      <c r="I203" s="119">
        <f ca="1" t="shared" si="10"/>
      </c>
      <c r="Q203" s="124">
        <f t="shared" si="11"/>
      </c>
    </row>
    <row r="204" spans="6:17" ht="12">
      <c r="F204" s="118">
        <f ca="1" t="shared" si="9"/>
      </c>
      <c r="I204" s="119">
        <f ca="1" t="shared" si="10"/>
      </c>
      <c r="Q204" s="124">
        <f t="shared" si="11"/>
      </c>
    </row>
    <row r="205" spans="6:17" ht="12">
      <c r="F205" s="118">
        <f ca="1" t="shared" si="9"/>
      </c>
      <c r="I205" s="119">
        <f ca="1" t="shared" si="10"/>
      </c>
      <c r="Q205" s="124">
        <f t="shared" si="11"/>
      </c>
    </row>
    <row r="206" spans="6:17" ht="12">
      <c r="F206" s="118">
        <f ca="1" t="shared" si="9"/>
      </c>
      <c r="I206" s="119">
        <f ca="1" t="shared" si="10"/>
      </c>
      <c r="Q206" s="124">
        <f t="shared" si="11"/>
      </c>
    </row>
    <row r="207" spans="6:17" ht="12">
      <c r="F207" s="118">
        <f ca="1" t="shared" si="9"/>
      </c>
      <c r="I207" s="119">
        <f ca="1" t="shared" si="10"/>
      </c>
      <c r="Q207" s="124">
        <f t="shared" si="11"/>
      </c>
    </row>
    <row r="208" spans="6:17" ht="12">
      <c r="F208" s="118">
        <f ca="1" t="shared" si="9"/>
      </c>
      <c r="I208" s="119">
        <f ca="1" t="shared" si="10"/>
      </c>
      <c r="Q208" s="124">
        <f t="shared" si="11"/>
      </c>
    </row>
    <row r="209" spans="6:17" ht="12">
      <c r="F209" s="118">
        <f ca="1" t="shared" si="9"/>
      </c>
      <c r="I209" s="119">
        <f ca="1" t="shared" si="10"/>
      </c>
      <c r="Q209" s="124">
        <f t="shared" si="11"/>
      </c>
    </row>
    <row r="210" spans="6:17" ht="12">
      <c r="F210" s="118">
        <f ca="1" t="shared" si="9"/>
      </c>
      <c r="I210" s="119">
        <f ca="1" t="shared" si="10"/>
      </c>
      <c r="Q210" s="124">
        <f t="shared" si="11"/>
      </c>
    </row>
    <row r="211" spans="6:17" ht="12">
      <c r="F211" s="118">
        <f ca="1" t="shared" si="9"/>
      </c>
      <c r="I211" s="119">
        <f ca="1" t="shared" si="10"/>
      </c>
      <c r="Q211" s="124">
        <f t="shared" si="11"/>
      </c>
    </row>
    <row r="212" spans="6:17" ht="12">
      <c r="F212" s="118">
        <f ca="1" t="shared" si="9"/>
      </c>
      <c r="I212" s="119">
        <f ca="1" t="shared" si="10"/>
      </c>
      <c r="Q212" s="124">
        <f t="shared" si="11"/>
      </c>
    </row>
    <row r="213" spans="6:17" ht="12">
      <c r="F213" s="118">
        <f ca="1" t="shared" si="9"/>
      </c>
      <c r="I213" s="119">
        <f ca="1" t="shared" si="10"/>
      </c>
      <c r="Q213" s="124">
        <f t="shared" si="11"/>
      </c>
    </row>
    <row r="214" spans="6:17" ht="12">
      <c r="F214" s="118">
        <f ca="1" t="shared" si="9"/>
      </c>
      <c r="I214" s="119">
        <f ca="1" t="shared" si="10"/>
      </c>
      <c r="Q214" s="124">
        <f t="shared" si="11"/>
      </c>
    </row>
    <row r="215" spans="6:17" ht="12">
      <c r="F215" s="118">
        <f ca="1" t="shared" si="9"/>
      </c>
      <c r="I215" s="119">
        <f ca="1" t="shared" si="10"/>
      </c>
      <c r="Q215" s="124">
        <f t="shared" si="11"/>
      </c>
    </row>
    <row r="216" spans="6:17" ht="12">
      <c r="F216" s="118">
        <f ca="1" t="shared" si="9"/>
      </c>
      <c r="I216" s="119">
        <f ca="1" t="shared" si="10"/>
      </c>
      <c r="Q216" s="124">
        <f t="shared" si="11"/>
      </c>
    </row>
    <row r="217" spans="6:17" ht="12">
      <c r="F217" s="118">
        <f ca="1" t="shared" si="9"/>
      </c>
      <c r="I217" s="119">
        <f ca="1" t="shared" si="10"/>
      </c>
      <c r="Q217" s="124">
        <f t="shared" si="11"/>
      </c>
    </row>
    <row r="218" spans="6:17" ht="12">
      <c r="F218" s="118">
        <f ca="1" t="shared" si="9"/>
      </c>
      <c r="I218" s="119">
        <f ca="1" t="shared" si="10"/>
      </c>
      <c r="Q218" s="124">
        <f t="shared" si="11"/>
      </c>
    </row>
    <row r="219" spans="6:17" ht="12">
      <c r="F219" s="118">
        <f ca="1" t="shared" si="9"/>
      </c>
      <c r="I219" s="119">
        <f ca="1" t="shared" si="10"/>
      </c>
      <c r="Q219" s="124">
        <f t="shared" si="11"/>
      </c>
    </row>
    <row r="220" spans="6:17" ht="12">
      <c r="F220" s="118">
        <f ca="1" t="shared" si="9"/>
      </c>
      <c r="I220" s="119">
        <f ca="1" t="shared" si="10"/>
      </c>
      <c r="Q220" s="124">
        <f t="shared" si="11"/>
      </c>
    </row>
    <row r="221" spans="6:17" ht="12">
      <c r="F221" s="118">
        <f ca="1" t="shared" si="9"/>
      </c>
      <c r="I221" s="119">
        <f ca="1" t="shared" si="10"/>
      </c>
      <c r="Q221" s="124">
        <f t="shared" si="11"/>
      </c>
    </row>
    <row r="222" spans="6:17" ht="12">
      <c r="F222" s="118">
        <f ca="1" t="shared" si="9"/>
      </c>
      <c r="I222" s="119">
        <f ca="1" t="shared" si="10"/>
      </c>
      <c r="Q222" s="124">
        <f t="shared" si="11"/>
      </c>
    </row>
    <row r="223" spans="6:17" ht="12">
      <c r="F223" s="118">
        <f ca="1" t="shared" si="9"/>
      </c>
      <c r="I223" s="119">
        <f ca="1" t="shared" si="10"/>
      </c>
      <c r="Q223" s="124">
        <f t="shared" si="11"/>
      </c>
    </row>
    <row r="224" spans="6:17" ht="12">
      <c r="F224" s="118">
        <f ca="1" t="shared" si="9"/>
      </c>
      <c r="I224" s="119">
        <f ca="1" t="shared" si="10"/>
      </c>
      <c r="Q224" s="124">
        <f t="shared" si="11"/>
      </c>
    </row>
    <row r="225" spans="6:17" ht="12">
      <c r="F225" s="118">
        <f ca="1" t="shared" si="9"/>
      </c>
      <c r="I225" s="119">
        <f ca="1" t="shared" si="10"/>
      </c>
      <c r="Q225" s="124">
        <f t="shared" si="11"/>
      </c>
    </row>
    <row r="226" spans="6:17" ht="12">
      <c r="F226" s="118">
        <f ca="1" t="shared" si="9"/>
      </c>
      <c r="I226" s="119">
        <f ca="1" t="shared" si="10"/>
      </c>
      <c r="Q226" s="124">
        <f t="shared" si="11"/>
      </c>
    </row>
    <row r="227" spans="6:17" ht="12">
      <c r="F227" s="118">
        <f ca="1" t="shared" si="9"/>
      </c>
      <c r="I227" s="119">
        <f ca="1" t="shared" si="10"/>
      </c>
      <c r="Q227" s="124">
        <f t="shared" si="11"/>
      </c>
    </row>
    <row r="228" spans="6:17" ht="12">
      <c r="F228" s="118">
        <f ca="1" t="shared" si="9"/>
      </c>
      <c r="I228" s="119">
        <f ca="1" t="shared" si="10"/>
      </c>
      <c r="Q228" s="124">
        <f t="shared" si="11"/>
      </c>
    </row>
    <row r="229" spans="6:17" ht="12">
      <c r="F229" s="118">
        <f ca="1" t="shared" si="9"/>
      </c>
      <c r="I229" s="119">
        <f ca="1" t="shared" si="10"/>
      </c>
      <c r="Q229" s="124">
        <f t="shared" si="11"/>
      </c>
    </row>
    <row r="230" spans="6:17" ht="12">
      <c r="F230" s="118">
        <f ca="1" t="shared" si="9"/>
      </c>
      <c r="I230" s="119">
        <f ca="1" t="shared" si="10"/>
      </c>
      <c r="Q230" s="124">
        <f t="shared" si="11"/>
      </c>
    </row>
    <row r="231" spans="6:17" ht="12">
      <c r="F231" s="118">
        <f ca="1" t="shared" si="9"/>
      </c>
      <c r="I231" s="119">
        <f ca="1" t="shared" si="10"/>
      </c>
      <c r="Q231" s="124">
        <f t="shared" si="11"/>
      </c>
    </row>
    <row r="232" spans="6:17" ht="12">
      <c r="F232" s="118">
        <f ca="1" t="shared" si="9"/>
      </c>
      <c r="I232" s="119">
        <f ca="1" t="shared" si="10"/>
      </c>
      <c r="Q232" s="124">
        <f t="shared" si="11"/>
      </c>
    </row>
    <row r="233" spans="6:17" ht="12">
      <c r="F233" s="118">
        <f ca="1" t="shared" si="9"/>
      </c>
      <c r="I233" s="119">
        <f ca="1" t="shared" si="10"/>
      </c>
      <c r="Q233" s="124">
        <f t="shared" si="11"/>
      </c>
    </row>
    <row r="234" spans="6:17" ht="12">
      <c r="F234" s="118">
        <f ca="1" t="shared" si="9"/>
      </c>
      <c r="I234" s="119">
        <f ca="1" t="shared" si="10"/>
      </c>
      <c r="Q234" s="124">
        <f t="shared" si="11"/>
      </c>
    </row>
    <row r="235" spans="6:17" ht="12">
      <c r="F235" s="118">
        <f ca="1" t="shared" si="9"/>
      </c>
      <c r="I235" s="119">
        <f ca="1" t="shared" si="10"/>
      </c>
      <c r="Q235" s="124">
        <f t="shared" si="11"/>
      </c>
    </row>
    <row r="236" spans="6:17" ht="12">
      <c r="F236" s="118">
        <f ca="1" t="shared" si="9"/>
      </c>
      <c r="I236" s="119">
        <f ca="1" t="shared" si="10"/>
      </c>
      <c r="Q236" s="124">
        <f t="shared" si="11"/>
      </c>
    </row>
    <row r="237" spans="6:17" ht="12">
      <c r="F237" s="118">
        <f ca="1" t="shared" si="9"/>
      </c>
      <c r="I237" s="119">
        <f ca="1" t="shared" si="10"/>
      </c>
      <c r="Q237" s="124">
        <f t="shared" si="11"/>
      </c>
    </row>
    <row r="238" spans="6:17" ht="12">
      <c r="F238" s="118">
        <f ca="1" t="shared" si="9"/>
      </c>
      <c r="I238" s="119">
        <f ca="1" t="shared" si="10"/>
      </c>
      <c r="Q238" s="124">
        <f t="shared" si="11"/>
      </c>
    </row>
    <row r="239" spans="6:17" ht="12">
      <c r="F239" s="118">
        <f ca="1" t="shared" si="9"/>
      </c>
      <c r="I239" s="119">
        <f ca="1" t="shared" si="10"/>
      </c>
      <c r="Q239" s="124">
        <f t="shared" si="11"/>
      </c>
    </row>
    <row r="240" spans="6:17" ht="12">
      <c r="F240" s="118">
        <f ca="1" t="shared" si="9"/>
      </c>
      <c r="I240" s="119">
        <f ca="1" t="shared" si="10"/>
      </c>
      <c r="Q240" s="124">
        <f t="shared" si="11"/>
      </c>
    </row>
    <row r="241" spans="6:17" ht="12">
      <c r="F241" s="118">
        <f ca="1" t="shared" si="9"/>
      </c>
      <c r="I241" s="119">
        <f ca="1" t="shared" si="10"/>
      </c>
      <c r="Q241" s="124">
        <f t="shared" si="11"/>
      </c>
    </row>
    <row r="242" spans="6:17" ht="12">
      <c r="F242" s="118">
        <f ca="1" t="shared" si="9"/>
      </c>
      <c r="I242" s="119">
        <f ca="1" t="shared" si="10"/>
      </c>
      <c r="Q242" s="124">
        <f t="shared" si="11"/>
      </c>
    </row>
    <row r="243" spans="6:17" ht="12">
      <c r="F243" s="118">
        <f ca="1" t="shared" si="9"/>
      </c>
      <c r="I243" s="119">
        <f ca="1" t="shared" si="10"/>
      </c>
      <c r="Q243" s="124">
        <f t="shared" si="11"/>
      </c>
    </row>
    <row r="244" spans="6:17" ht="12">
      <c r="F244" s="118">
        <f ca="1" t="shared" si="9"/>
      </c>
      <c r="I244" s="119">
        <f ca="1" t="shared" si="10"/>
      </c>
      <c r="Q244" s="124">
        <f t="shared" si="11"/>
      </c>
    </row>
    <row r="245" spans="6:17" ht="12">
      <c r="F245" s="118">
        <f ca="1" t="shared" si="9"/>
      </c>
      <c r="I245" s="119">
        <f ca="1" t="shared" si="10"/>
      </c>
      <c r="Q245" s="124">
        <f t="shared" si="11"/>
      </c>
    </row>
    <row r="246" spans="6:17" ht="12">
      <c r="F246" s="118">
        <f ca="1" t="shared" si="9"/>
      </c>
      <c r="I246" s="119">
        <f ca="1" t="shared" si="10"/>
      </c>
      <c r="Q246" s="124">
        <f t="shared" si="11"/>
      </c>
    </row>
    <row r="247" spans="6:17" ht="12">
      <c r="F247" s="118">
        <f ca="1" t="shared" si="9"/>
      </c>
      <c r="I247" s="119">
        <f ca="1" t="shared" si="10"/>
      </c>
      <c r="Q247" s="124">
        <f t="shared" si="11"/>
      </c>
    </row>
    <row r="248" spans="6:17" ht="12">
      <c r="F248" s="118">
        <f ca="1" t="shared" si="9"/>
      </c>
      <c r="I248" s="119">
        <f ca="1" t="shared" si="10"/>
      </c>
      <c r="Q248" s="124">
        <f t="shared" si="11"/>
      </c>
    </row>
    <row r="249" spans="6:17" ht="12">
      <c r="F249" s="118">
        <f ca="1" t="shared" si="9"/>
      </c>
      <c r="I249" s="119">
        <f ca="1" t="shared" si="10"/>
      </c>
      <c r="Q249" s="124">
        <f t="shared" si="11"/>
      </c>
    </row>
    <row r="250" spans="6:17" ht="12">
      <c r="F250" s="118">
        <f ca="1" t="shared" si="9"/>
      </c>
      <c r="I250" s="119">
        <f ca="1" t="shared" si="10"/>
      </c>
      <c r="Q250" s="124">
        <f t="shared" si="11"/>
      </c>
    </row>
    <row r="251" spans="6:17" ht="12">
      <c r="F251" s="118">
        <f ca="1" t="shared" si="9"/>
      </c>
      <c r="I251" s="119">
        <f ca="1" t="shared" si="10"/>
      </c>
      <c r="Q251" s="124">
        <f t="shared" si="11"/>
      </c>
    </row>
    <row r="252" spans="6:17" ht="12">
      <c r="F252" s="118">
        <f ca="1" t="shared" si="9"/>
      </c>
      <c r="I252" s="119">
        <f ca="1" t="shared" si="10"/>
      </c>
      <c r="Q252" s="124">
        <f t="shared" si="11"/>
      </c>
    </row>
    <row r="253" spans="6:17" ht="12">
      <c r="F253" s="118">
        <f ca="1" t="shared" si="9"/>
      </c>
      <c r="I253" s="119">
        <f ca="1" t="shared" si="10"/>
      </c>
      <c r="Q253" s="124">
        <f t="shared" si="11"/>
      </c>
    </row>
    <row r="254" spans="6:17" ht="12">
      <c r="F254" s="118">
        <f ca="1" t="shared" si="9"/>
      </c>
      <c r="I254" s="119">
        <f ca="1" t="shared" si="10"/>
      </c>
      <c r="Q254" s="124">
        <f t="shared" si="11"/>
      </c>
    </row>
    <row r="255" spans="6:17" ht="12">
      <c r="F255" s="118">
        <f ca="1" t="shared" si="9"/>
      </c>
      <c r="I255" s="119">
        <f ca="1" t="shared" si="10"/>
      </c>
      <c r="Q255" s="124">
        <f t="shared" si="11"/>
      </c>
    </row>
    <row r="256" spans="6:17" ht="12">
      <c r="F256" s="118">
        <f ca="1" t="shared" si="9"/>
      </c>
      <c r="I256" s="119">
        <f ca="1" t="shared" si="10"/>
      </c>
      <c r="Q256" s="124">
        <f t="shared" si="11"/>
      </c>
    </row>
    <row r="257" spans="6:17" ht="12">
      <c r="F257" s="118">
        <f ca="1" t="shared" si="9"/>
      </c>
      <c r="I257" s="119">
        <f ca="1" t="shared" si="10"/>
      </c>
      <c r="Q257" s="124">
        <f t="shared" si="11"/>
      </c>
    </row>
    <row r="258" spans="6:17" ht="12">
      <c r="F258" s="118">
        <f ca="1" t="shared" si="9"/>
      </c>
      <c r="I258" s="119">
        <f ca="1" t="shared" si="10"/>
      </c>
      <c r="Q258" s="124">
        <f t="shared" si="11"/>
      </c>
    </row>
    <row r="259" spans="6:17" ht="12">
      <c r="F259" s="118">
        <f aca="true" ca="1" t="shared" si="12" ref="F259:F322">IF(P259="","",SUM(TODAY()-SUM(P259*139+(P259-1)*5+224+25)))</f>
      </c>
      <c r="I259" s="119">
        <f aca="true" ca="1" t="shared" si="13" ref="I259:I322">IF(P259="","",SUM(TODAY()-SUM(P259*139+(P259-1)*5+224+25)))</f>
      </c>
      <c r="Q259" s="124">
        <f aca="true" t="shared" si="14" ref="Q259:Q322">IF(A259="","",SUM(P259+R259+S259+T259+W259))</f>
      </c>
    </row>
    <row r="260" spans="6:17" ht="12">
      <c r="F260" s="118">
        <f ca="1" t="shared" si="12"/>
      </c>
      <c r="I260" s="119">
        <f ca="1" t="shared" si="13"/>
      </c>
      <c r="Q260" s="124">
        <f t="shared" si="14"/>
      </c>
    </row>
    <row r="261" spans="6:17" ht="12">
      <c r="F261" s="118">
        <f ca="1" t="shared" si="12"/>
      </c>
      <c r="I261" s="119">
        <f ca="1" t="shared" si="13"/>
      </c>
      <c r="Q261" s="124">
        <f t="shared" si="14"/>
      </c>
    </row>
    <row r="262" spans="6:17" ht="12">
      <c r="F262" s="118">
        <f ca="1" t="shared" si="12"/>
      </c>
      <c r="I262" s="119">
        <f ca="1" t="shared" si="13"/>
      </c>
      <c r="Q262" s="124">
        <f t="shared" si="14"/>
      </c>
    </row>
    <row r="263" spans="6:17" ht="12">
      <c r="F263" s="118">
        <f ca="1" t="shared" si="12"/>
      </c>
      <c r="I263" s="119">
        <f ca="1" t="shared" si="13"/>
      </c>
      <c r="Q263" s="124">
        <f t="shared" si="14"/>
      </c>
    </row>
    <row r="264" spans="6:17" ht="12">
      <c r="F264" s="118">
        <f ca="1" t="shared" si="12"/>
      </c>
      <c r="I264" s="119">
        <f ca="1" t="shared" si="13"/>
      </c>
      <c r="Q264" s="124">
        <f t="shared" si="14"/>
      </c>
    </row>
    <row r="265" spans="6:17" ht="12">
      <c r="F265" s="118">
        <f ca="1" t="shared" si="12"/>
      </c>
      <c r="I265" s="119">
        <f ca="1" t="shared" si="13"/>
      </c>
      <c r="Q265" s="124">
        <f t="shared" si="14"/>
      </c>
    </row>
    <row r="266" spans="6:17" ht="12">
      <c r="F266" s="118">
        <f ca="1" t="shared" si="12"/>
      </c>
      <c r="I266" s="119">
        <f ca="1" t="shared" si="13"/>
      </c>
      <c r="Q266" s="124">
        <f t="shared" si="14"/>
      </c>
    </row>
    <row r="267" spans="6:17" ht="12">
      <c r="F267" s="118">
        <f ca="1" t="shared" si="12"/>
      </c>
      <c r="I267" s="119">
        <f ca="1" t="shared" si="13"/>
      </c>
      <c r="Q267" s="124">
        <f t="shared" si="14"/>
      </c>
    </row>
    <row r="268" spans="6:17" ht="12">
      <c r="F268" s="118">
        <f ca="1" t="shared" si="12"/>
      </c>
      <c r="I268" s="119">
        <f ca="1" t="shared" si="13"/>
      </c>
      <c r="Q268" s="124">
        <f t="shared" si="14"/>
      </c>
    </row>
    <row r="269" spans="6:17" ht="12">
      <c r="F269" s="118">
        <f ca="1" t="shared" si="12"/>
      </c>
      <c r="I269" s="119">
        <f ca="1" t="shared" si="13"/>
      </c>
      <c r="Q269" s="124">
        <f t="shared" si="14"/>
      </c>
    </row>
    <row r="270" spans="6:17" ht="12">
      <c r="F270" s="118">
        <f ca="1" t="shared" si="12"/>
      </c>
      <c r="I270" s="119">
        <f ca="1" t="shared" si="13"/>
      </c>
      <c r="Q270" s="124">
        <f t="shared" si="14"/>
      </c>
    </row>
    <row r="271" spans="6:17" ht="12">
      <c r="F271" s="118">
        <f ca="1" t="shared" si="12"/>
      </c>
      <c r="I271" s="119">
        <f ca="1" t="shared" si="13"/>
      </c>
      <c r="Q271" s="124">
        <f t="shared" si="14"/>
      </c>
    </row>
    <row r="272" spans="6:17" ht="12">
      <c r="F272" s="118">
        <f ca="1" t="shared" si="12"/>
      </c>
      <c r="I272" s="119">
        <f ca="1" t="shared" si="13"/>
      </c>
      <c r="Q272" s="124">
        <f t="shared" si="14"/>
      </c>
    </row>
    <row r="273" spans="6:17" ht="12">
      <c r="F273" s="118">
        <f ca="1" t="shared" si="12"/>
      </c>
      <c r="I273" s="119">
        <f ca="1" t="shared" si="13"/>
      </c>
      <c r="Q273" s="124">
        <f t="shared" si="14"/>
      </c>
    </row>
    <row r="274" spans="6:17" ht="12">
      <c r="F274" s="118">
        <f ca="1" t="shared" si="12"/>
      </c>
      <c r="I274" s="119">
        <f ca="1" t="shared" si="13"/>
      </c>
      <c r="Q274" s="124">
        <f t="shared" si="14"/>
      </c>
    </row>
    <row r="275" spans="6:17" ht="12">
      <c r="F275" s="118">
        <f ca="1" t="shared" si="12"/>
      </c>
      <c r="I275" s="119">
        <f ca="1" t="shared" si="13"/>
      </c>
      <c r="Q275" s="124">
        <f t="shared" si="14"/>
      </c>
    </row>
    <row r="276" spans="6:17" ht="12">
      <c r="F276" s="118">
        <f ca="1" t="shared" si="12"/>
      </c>
      <c r="I276" s="119">
        <f ca="1" t="shared" si="13"/>
      </c>
      <c r="Q276" s="124">
        <f t="shared" si="14"/>
      </c>
    </row>
    <row r="277" spans="6:17" ht="12">
      <c r="F277" s="118">
        <f ca="1" t="shared" si="12"/>
      </c>
      <c r="I277" s="119">
        <f ca="1" t="shared" si="13"/>
      </c>
      <c r="Q277" s="124">
        <f t="shared" si="14"/>
      </c>
    </row>
    <row r="278" spans="6:17" ht="12">
      <c r="F278" s="118">
        <f ca="1" t="shared" si="12"/>
      </c>
      <c r="I278" s="119">
        <f ca="1" t="shared" si="13"/>
      </c>
      <c r="Q278" s="124">
        <f t="shared" si="14"/>
      </c>
    </row>
    <row r="279" spans="6:17" ht="12">
      <c r="F279" s="118">
        <f ca="1" t="shared" si="12"/>
      </c>
      <c r="I279" s="119">
        <f ca="1" t="shared" si="13"/>
      </c>
      <c r="Q279" s="124">
        <f t="shared" si="14"/>
      </c>
    </row>
    <row r="280" spans="6:17" ht="12">
      <c r="F280" s="118">
        <f ca="1" t="shared" si="12"/>
      </c>
      <c r="I280" s="119">
        <f ca="1" t="shared" si="13"/>
      </c>
      <c r="Q280" s="124">
        <f t="shared" si="14"/>
      </c>
    </row>
    <row r="281" spans="6:17" ht="12">
      <c r="F281" s="118">
        <f ca="1" t="shared" si="12"/>
      </c>
      <c r="I281" s="119">
        <f ca="1" t="shared" si="13"/>
      </c>
      <c r="Q281" s="124">
        <f t="shared" si="14"/>
      </c>
    </row>
    <row r="282" spans="6:17" ht="12">
      <c r="F282" s="118">
        <f ca="1" t="shared" si="12"/>
      </c>
      <c r="I282" s="119">
        <f ca="1" t="shared" si="13"/>
      </c>
      <c r="Q282" s="124">
        <f t="shared" si="14"/>
      </c>
    </row>
    <row r="283" spans="6:17" ht="12">
      <c r="F283" s="118">
        <f ca="1" t="shared" si="12"/>
      </c>
      <c r="I283" s="119">
        <f ca="1" t="shared" si="13"/>
      </c>
      <c r="Q283" s="124">
        <f t="shared" si="14"/>
      </c>
    </row>
    <row r="284" spans="6:17" ht="12">
      <c r="F284" s="118">
        <f ca="1" t="shared" si="12"/>
      </c>
      <c r="I284" s="119">
        <f ca="1" t="shared" si="13"/>
      </c>
      <c r="Q284" s="124">
        <f t="shared" si="14"/>
      </c>
    </row>
    <row r="285" spans="6:17" ht="12">
      <c r="F285" s="118">
        <f ca="1" t="shared" si="12"/>
      </c>
      <c r="I285" s="119">
        <f ca="1" t="shared" si="13"/>
      </c>
      <c r="Q285" s="124">
        <f t="shared" si="14"/>
      </c>
    </row>
    <row r="286" spans="6:17" ht="12">
      <c r="F286" s="118">
        <f ca="1" t="shared" si="12"/>
      </c>
      <c r="I286" s="119">
        <f ca="1" t="shared" si="13"/>
      </c>
      <c r="Q286" s="124">
        <f t="shared" si="14"/>
      </c>
    </row>
    <row r="287" spans="6:17" ht="12">
      <c r="F287" s="118">
        <f ca="1" t="shared" si="12"/>
      </c>
      <c r="I287" s="119">
        <f ca="1" t="shared" si="13"/>
      </c>
      <c r="Q287" s="124">
        <f t="shared" si="14"/>
      </c>
    </row>
    <row r="288" spans="6:17" ht="12">
      <c r="F288" s="118">
        <f ca="1" t="shared" si="12"/>
      </c>
      <c r="I288" s="119">
        <f ca="1" t="shared" si="13"/>
      </c>
      <c r="Q288" s="124">
        <f t="shared" si="14"/>
      </c>
    </row>
    <row r="289" spans="6:17" ht="12">
      <c r="F289" s="118">
        <f ca="1" t="shared" si="12"/>
      </c>
      <c r="I289" s="119">
        <f ca="1" t="shared" si="13"/>
      </c>
      <c r="Q289" s="124">
        <f t="shared" si="14"/>
      </c>
    </row>
    <row r="290" spans="6:17" ht="12">
      <c r="F290" s="118">
        <f ca="1" t="shared" si="12"/>
      </c>
      <c r="I290" s="119">
        <f ca="1" t="shared" si="13"/>
      </c>
      <c r="Q290" s="124">
        <f t="shared" si="14"/>
      </c>
    </row>
    <row r="291" spans="6:17" ht="12">
      <c r="F291" s="118">
        <f ca="1" t="shared" si="12"/>
      </c>
      <c r="I291" s="119">
        <f ca="1" t="shared" si="13"/>
      </c>
      <c r="Q291" s="124">
        <f t="shared" si="14"/>
      </c>
    </row>
    <row r="292" spans="6:17" ht="12">
      <c r="F292" s="118">
        <f ca="1" t="shared" si="12"/>
      </c>
      <c r="I292" s="119">
        <f ca="1" t="shared" si="13"/>
      </c>
      <c r="Q292" s="124">
        <f t="shared" si="14"/>
      </c>
    </row>
    <row r="293" spans="6:17" ht="12">
      <c r="F293" s="118">
        <f ca="1" t="shared" si="12"/>
      </c>
      <c r="I293" s="119">
        <f ca="1" t="shared" si="13"/>
      </c>
      <c r="Q293" s="124">
        <f t="shared" si="14"/>
      </c>
    </row>
    <row r="294" spans="6:17" ht="12">
      <c r="F294" s="118">
        <f ca="1" t="shared" si="12"/>
      </c>
      <c r="I294" s="119">
        <f ca="1" t="shared" si="13"/>
      </c>
      <c r="Q294" s="124">
        <f t="shared" si="14"/>
      </c>
    </row>
    <row r="295" spans="6:17" ht="12">
      <c r="F295" s="118">
        <f ca="1" t="shared" si="12"/>
      </c>
      <c r="I295" s="119">
        <f ca="1" t="shared" si="13"/>
      </c>
      <c r="Q295" s="124">
        <f t="shared" si="14"/>
      </c>
    </row>
    <row r="296" spans="6:17" ht="12">
      <c r="F296" s="118">
        <f ca="1" t="shared" si="12"/>
      </c>
      <c r="I296" s="119">
        <f ca="1" t="shared" si="13"/>
      </c>
      <c r="Q296" s="124">
        <f t="shared" si="14"/>
      </c>
    </row>
    <row r="297" spans="6:17" ht="12">
      <c r="F297" s="118">
        <f ca="1" t="shared" si="12"/>
      </c>
      <c r="I297" s="119">
        <f ca="1" t="shared" si="13"/>
      </c>
      <c r="Q297" s="124">
        <f t="shared" si="14"/>
      </c>
    </row>
    <row r="298" spans="6:17" ht="12">
      <c r="F298" s="118">
        <f ca="1" t="shared" si="12"/>
      </c>
      <c r="I298" s="119">
        <f ca="1" t="shared" si="13"/>
      </c>
      <c r="Q298" s="124">
        <f t="shared" si="14"/>
      </c>
    </row>
    <row r="299" spans="6:17" ht="12">
      <c r="F299" s="118">
        <f ca="1" t="shared" si="12"/>
      </c>
      <c r="I299" s="119">
        <f ca="1" t="shared" si="13"/>
      </c>
      <c r="Q299" s="124">
        <f t="shared" si="14"/>
      </c>
    </row>
    <row r="300" spans="6:17" ht="12">
      <c r="F300" s="118">
        <f ca="1" t="shared" si="12"/>
      </c>
      <c r="I300" s="119">
        <f ca="1" t="shared" si="13"/>
      </c>
      <c r="Q300" s="124">
        <f t="shared" si="14"/>
      </c>
    </row>
    <row r="301" spans="6:17" ht="12">
      <c r="F301" s="118">
        <f ca="1" t="shared" si="12"/>
      </c>
      <c r="I301" s="119">
        <f ca="1" t="shared" si="13"/>
      </c>
      <c r="Q301" s="124">
        <f t="shared" si="14"/>
      </c>
    </row>
    <row r="302" spans="6:17" ht="12">
      <c r="F302" s="118">
        <f ca="1" t="shared" si="12"/>
      </c>
      <c r="I302" s="119">
        <f ca="1" t="shared" si="13"/>
      </c>
      <c r="Q302" s="124">
        <f t="shared" si="14"/>
      </c>
    </row>
    <row r="303" spans="6:17" ht="12">
      <c r="F303" s="118">
        <f ca="1" t="shared" si="12"/>
      </c>
      <c r="I303" s="119">
        <f ca="1" t="shared" si="13"/>
      </c>
      <c r="Q303" s="124">
        <f t="shared" si="14"/>
      </c>
    </row>
    <row r="304" spans="6:17" ht="12">
      <c r="F304" s="118">
        <f ca="1" t="shared" si="12"/>
      </c>
      <c r="I304" s="119">
        <f ca="1" t="shared" si="13"/>
      </c>
      <c r="Q304" s="124">
        <f t="shared" si="14"/>
      </c>
    </row>
    <row r="305" spans="6:17" ht="12">
      <c r="F305" s="118">
        <f ca="1" t="shared" si="12"/>
      </c>
      <c r="I305" s="119">
        <f ca="1" t="shared" si="13"/>
      </c>
      <c r="Q305" s="124">
        <f t="shared" si="14"/>
      </c>
    </row>
    <row r="306" spans="6:17" ht="12">
      <c r="F306" s="118">
        <f ca="1" t="shared" si="12"/>
      </c>
      <c r="I306" s="119">
        <f ca="1" t="shared" si="13"/>
      </c>
      <c r="Q306" s="124">
        <f t="shared" si="14"/>
      </c>
    </row>
    <row r="307" spans="6:17" ht="12">
      <c r="F307" s="118">
        <f ca="1" t="shared" si="12"/>
      </c>
      <c r="I307" s="119">
        <f ca="1" t="shared" si="13"/>
      </c>
      <c r="Q307" s="124">
        <f t="shared" si="14"/>
      </c>
    </row>
    <row r="308" spans="6:17" ht="12">
      <c r="F308" s="118">
        <f ca="1" t="shared" si="12"/>
      </c>
      <c r="I308" s="119">
        <f ca="1" t="shared" si="13"/>
      </c>
      <c r="Q308" s="124">
        <f t="shared" si="14"/>
      </c>
    </row>
    <row r="309" spans="6:17" ht="12">
      <c r="F309" s="118">
        <f ca="1" t="shared" si="12"/>
      </c>
      <c r="I309" s="119">
        <f ca="1" t="shared" si="13"/>
      </c>
      <c r="Q309" s="124">
        <f t="shared" si="14"/>
      </c>
    </row>
    <row r="310" spans="6:17" ht="12">
      <c r="F310" s="118">
        <f ca="1" t="shared" si="12"/>
      </c>
      <c r="I310" s="119">
        <f ca="1" t="shared" si="13"/>
      </c>
      <c r="Q310" s="124">
        <f t="shared" si="14"/>
      </c>
    </row>
    <row r="311" spans="6:17" ht="12">
      <c r="F311" s="118">
        <f ca="1" t="shared" si="12"/>
      </c>
      <c r="I311" s="119">
        <f ca="1" t="shared" si="13"/>
      </c>
      <c r="Q311" s="124">
        <f t="shared" si="14"/>
      </c>
    </row>
    <row r="312" spans="6:17" ht="12">
      <c r="F312" s="118">
        <f ca="1" t="shared" si="12"/>
      </c>
      <c r="I312" s="119">
        <f ca="1" t="shared" si="13"/>
      </c>
      <c r="Q312" s="124">
        <f t="shared" si="14"/>
      </c>
    </row>
    <row r="313" spans="6:17" ht="12">
      <c r="F313" s="118">
        <f ca="1" t="shared" si="12"/>
      </c>
      <c r="I313" s="119">
        <f ca="1" t="shared" si="13"/>
      </c>
      <c r="Q313" s="124">
        <f t="shared" si="14"/>
      </c>
    </row>
    <row r="314" spans="6:17" ht="12">
      <c r="F314" s="118">
        <f ca="1" t="shared" si="12"/>
      </c>
      <c r="I314" s="119">
        <f ca="1" t="shared" si="13"/>
      </c>
      <c r="Q314" s="124">
        <f t="shared" si="14"/>
      </c>
    </row>
    <row r="315" spans="6:17" ht="12">
      <c r="F315" s="118">
        <f ca="1" t="shared" si="12"/>
      </c>
      <c r="I315" s="119">
        <f ca="1" t="shared" si="13"/>
      </c>
      <c r="Q315" s="124">
        <f t="shared" si="14"/>
      </c>
    </row>
    <row r="316" spans="6:17" ht="12">
      <c r="F316" s="118">
        <f ca="1" t="shared" si="12"/>
      </c>
      <c r="I316" s="119">
        <f ca="1" t="shared" si="13"/>
      </c>
      <c r="Q316" s="124">
        <f t="shared" si="14"/>
      </c>
    </row>
    <row r="317" spans="6:17" ht="12">
      <c r="F317" s="118">
        <f ca="1" t="shared" si="12"/>
      </c>
      <c r="I317" s="119">
        <f ca="1" t="shared" si="13"/>
      </c>
      <c r="Q317" s="124">
        <f t="shared" si="14"/>
      </c>
    </row>
    <row r="318" spans="6:17" ht="12">
      <c r="F318" s="118">
        <f ca="1" t="shared" si="12"/>
      </c>
      <c r="I318" s="119">
        <f ca="1" t="shared" si="13"/>
      </c>
      <c r="Q318" s="124">
        <f t="shared" si="14"/>
      </c>
    </row>
    <row r="319" spans="6:17" ht="12">
      <c r="F319" s="118">
        <f ca="1" t="shared" si="12"/>
      </c>
      <c r="I319" s="119">
        <f ca="1" t="shared" si="13"/>
      </c>
      <c r="Q319" s="124">
        <f t="shared" si="14"/>
      </c>
    </row>
    <row r="320" spans="6:17" ht="12">
      <c r="F320" s="118">
        <f ca="1" t="shared" si="12"/>
      </c>
      <c r="I320" s="119">
        <f ca="1" t="shared" si="13"/>
      </c>
      <c r="Q320" s="124">
        <f t="shared" si="14"/>
      </c>
    </row>
    <row r="321" spans="6:17" ht="12">
      <c r="F321" s="118">
        <f ca="1" t="shared" si="12"/>
      </c>
      <c r="I321" s="119">
        <f ca="1" t="shared" si="13"/>
      </c>
      <c r="Q321" s="124">
        <f t="shared" si="14"/>
      </c>
    </row>
    <row r="322" spans="6:17" ht="12">
      <c r="F322" s="118">
        <f ca="1" t="shared" si="12"/>
      </c>
      <c r="I322" s="119">
        <f ca="1" t="shared" si="13"/>
      </c>
      <c r="Q322" s="124">
        <f t="shared" si="14"/>
      </c>
    </row>
    <row r="323" spans="6:17" ht="12">
      <c r="F323" s="118">
        <f aca="true" ca="1" t="shared" si="15" ref="F323:F386">IF(P323="","",SUM(TODAY()-SUM(P323*139+(P323-1)*5+224+25)))</f>
      </c>
      <c r="I323" s="119">
        <f aca="true" ca="1" t="shared" si="16" ref="I323:I386">IF(P323="","",SUM(TODAY()-SUM(P323*139+(P323-1)*5+224+25)))</f>
      </c>
      <c r="Q323" s="124">
        <f aca="true" t="shared" si="17" ref="Q323:Q386">IF(A323="","",SUM(P323+R323+S323+T323+W323))</f>
      </c>
    </row>
    <row r="324" spans="6:17" ht="12">
      <c r="F324" s="118">
        <f ca="1" t="shared" si="15"/>
      </c>
      <c r="I324" s="119">
        <f ca="1" t="shared" si="16"/>
      </c>
      <c r="Q324" s="124">
        <f t="shared" si="17"/>
      </c>
    </row>
    <row r="325" spans="6:17" ht="12">
      <c r="F325" s="118">
        <f ca="1" t="shared" si="15"/>
      </c>
      <c r="I325" s="119">
        <f ca="1" t="shared" si="16"/>
      </c>
      <c r="Q325" s="124">
        <f t="shared" si="17"/>
      </c>
    </row>
    <row r="326" spans="6:17" ht="12">
      <c r="F326" s="118">
        <f ca="1" t="shared" si="15"/>
      </c>
      <c r="I326" s="119">
        <f ca="1" t="shared" si="16"/>
      </c>
      <c r="Q326" s="124">
        <f t="shared" si="17"/>
      </c>
    </row>
    <row r="327" spans="6:17" ht="12">
      <c r="F327" s="118">
        <f ca="1" t="shared" si="15"/>
      </c>
      <c r="I327" s="119">
        <f ca="1" t="shared" si="16"/>
      </c>
      <c r="Q327" s="124">
        <f t="shared" si="17"/>
      </c>
    </row>
    <row r="328" spans="6:17" ht="12">
      <c r="F328" s="118">
        <f ca="1" t="shared" si="15"/>
      </c>
      <c r="I328" s="119">
        <f ca="1" t="shared" si="16"/>
      </c>
      <c r="Q328" s="124">
        <f t="shared" si="17"/>
      </c>
    </row>
    <row r="329" spans="6:17" ht="12">
      <c r="F329" s="118">
        <f ca="1" t="shared" si="15"/>
      </c>
      <c r="I329" s="119">
        <f ca="1" t="shared" si="16"/>
      </c>
      <c r="Q329" s="124">
        <f t="shared" si="17"/>
      </c>
    </row>
    <row r="330" spans="6:17" ht="12">
      <c r="F330" s="118">
        <f ca="1" t="shared" si="15"/>
      </c>
      <c r="I330" s="119">
        <f ca="1" t="shared" si="16"/>
      </c>
      <c r="Q330" s="124">
        <f t="shared" si="17"/>
      </c>
    </row>
    <row r="331" spans="6:17" ht="12">
      <c r="F331" s="118">
        <f ca="1" t="shared" si="15"/>
      </c>
      <c r="I331" s="119">
        <f ca="1" t="shared" si="16"/>
      </c>
      <c r="Q331" s="124">
        <f t="shared" si="17"/>
      </c>
    </row>
    <row r="332" spans="6:17" ht="12">
      <c r="F332" s="118">
        <f ca="1" t="shared" si="15"/>
      </c>
      <c r="I332" s="119">
        <f ca="1" t="shared" si="16"/>
      </c>
      <c r="Q332" s="124">
        <f t="shared" si="17"/>
      </c>
    </row>
    <row r="333" spans="6:17" ht="12">
      <c r="F333" s="118">
        <f ca="1" t="shared" si="15"/>
      </c>
      <c r="I333" s="119">
        <f ca="1" t="shared" si="16"/>
      </c>
      <c r="Q333" s="124">
        <f t="shared" si="17"/>
      </c>
    </row>
    <row r="334" spans="6:17" ht="12">
      <c r="F334" s="118">
        <f ca="1" t="shared" si="15"/>
      </c>
      <c r="I334" s="119">
        <f ca="1" t="shared" si="16"/>
      </c>
      <c r="Q334" s="124">
        <f t="shared" si="17"/>
      </c>
    </row>
    <row r="335" spans="6:17" ht="12">
      <c r="F335" s="118">
        <f ca="1" t="shared" si="15"/>
      </c>
      <c r="I335" s="119">
        <f ca="1" t="shared" si="16"/>
      </c>
      <c r="Q335" s="124">
        <f t="shared" si="17"/>
      </c>
    </row>
    <row r="336" spans="6:17" ht="12">
      <c r="F336" s="118">
        <f ca="1" t="shared" si="15"/>
      </c>
      <c r="I336" s="119">
        <f ca="1" t="shared" si="16"/>
      </c>
      <c r="Q336" s="124">
        <f t="shared" si="17"/>
      </c>
    </row>
    <row r="337" spans="6:17" ht="12">
      <c r="F337" s="118">
        <f ca="1" t="shared" si="15"/>
      </c>
      <c r="I337" s="119">
        <f ca="1" t="shared" si="16"/>
      </c>
      <c r="Q337" s="124">
        <f t="shared" si="17"/>
      </c>
    </row>
    <row r="338" spans="6:17" ht="12">
      <c r="F338" s="118">
        <f ca="1" t="shared" si="15"/>
      </c>
      <c r="I338" s="119">
        <f ca="1" t="shared" si="16"/>
      </c>
      <c r="Q338" s="124">
        <f t="shared" si="17"/>
      </c>
    </row>
    <row r="339" spans="6:17" ht="12">
      <c r="F339" s="118">
        <f ca="1" t="shared" si="15"/>
      </c>
      <c r="I339" s="119">
        <f ca="1" t="shared" si="16"/>
      </c>
      <c r="Q339" s="124">
        <f t="shared" si="17"/>
      </c>
    </row>
    <row r="340" spans="6:17" ht="12">
      <c r="F340" s="118">
        <f ca="1" t="shared" si="15"/>
      </c>
      <c r="I340" s="119">
        <f ca="1" t="shared" si="16"/>
      </c>
      <c r="Q340" s="124">
        <f t="shared" si="17"/>
      </c>
    </row>
    <row r="341" spans="6:17" ht="12">
      <c r="F341" s="118">
        <f ca="1" t="shared" si="15"/>
      </c>
      <c r="I341" s="119">
        <f ca="1" t="shared" si="16"/>
      </c>
      <c r="Q341" s="124">
        <f t="shared" si="17"/>
      </c>
    </row>
    <row r="342" spans="6:17" ht="12">
      <c r="F342" s="118">
        <f ca="1" t="shared" si="15"/>
      </c>
      <c r="I342" s="119">
        <f ca="1" t="shared" si="16"/>
      </c>
      <c r="Q342" s="124">
        <f t="shared" si="17"/>
      </c>
    </row>
    <row r="343" spans="6:17" ht="12">
      <c r="F343" s="118">
        <f ca="1" t="shared" si="15"/>
      </c>
      <c r="I343" s="119">
        <f ca="1" t="shared" si="16"/>
      </c>
      <c r="Q343" s="124">
        <f t="shared" si="17"/>
      </c>
    </row>
    <row r="344" spans="6:17" ht="12">
      <c r="F344" s="118">
        <f ca="1" t="shared" si="15"/>
      </c>
      <c r="I344" s="119">
        <f ca="1" t="shared" si="16"/>
      </c>
      <c r="Q344" s="124">
        <f t="shared" si="17"/>
      </c>
    </row>
    <row r="345" spans="6:17" ht="12">
      <c r="F345" s="118">
        <f ca="1" t="shared" si="15"/>
      </c>
      <c r="I345" s="119">
        <f ca="1" t="shared" si="16"/>
      </c>
      <c r="Q345" s="124">
        <f t="shared" si="17"/>
      </c>
    </row>
    <row r="346" spans="6:17" ht="12">
      <c r="F346" s="118">
        <f ca="1" t="shared" si="15"/>
      </c>
      <c r="I346" s="119">
        <f ca="1" t="shared" si="16"/>
      </c>
      <c r="Q346" s="124">
        <f t="shared" si="17"/>
      </c>
    </row>
    <row r="347" spans="6:17" ht="12">
      <c r="F347" s="118">
        <f ca="1" t="shared" si="15"/>
      </c>
      <c r="I347" s="119">
        <f ca="1" t="shared" si="16"/>
      </c>
      <c r="Q347" s="124">
        <f t="shared" si="17"/>
      </c>
    </row>
    <row r="348" spans="6:17" ht="12">
      <c r="F348" s="118">
        <f ca="1" t="shared" si="15"/>
      </c>
      <c r="I348" s="119">
        <f ca="1" t="shared" si="16"/>
      </c>
      <c r="Q348" s="124">
        <f t="shared" si="17"/>
      </c>
    </row>
    <row r="349" spans="6:17" ht="12">
      <c r="F349" s="118">
        <f ca="1" t="shared" si="15"/>
      </c>
      <c r="I349" s="119">
        <f ca="1" t="shared" si="16"/>
      </c>
      <c r="Q349" s="124">
        <f t="shared" si="17"/>
      </c>
    </row>
    <row r="350" spans="6:17" ht="12">
      <c r="F350" s="118">
        <f ca="1" t="shared" si="15"/>
      </c>
      <c r="I350" s="119">
        <f ca="1" t="shared" si="16"/>
      </c>
      <c r="Q350" s="124">
        <f t="shared" si="17"/>
      </c>
    </row>
    <row r="351" spans="6:17" ht="12">
      <c r="F351" s="118">
        <f ca="1" t="shared" si="15"/>
      </c>
      <c r="I351" s="119">
        <f ca="1" t="shared" si="16"/>
      </c>
      <c r="Q351" s="124">
        <f t="shared" si="17"/>
      </c>
    </row>
    <row r="352" spans="6:17" ht="12">
      <c r="F352" s="118">
        <f ca="1" t="shared" si="15"/>
      </c>
      <c r="I352" s="119">
        <f ca="1" t="shared" si="16"/>
      </c>
      <c r="Q352" s="124">
        <f t="shared" si="17"/>
      </c>
    </row>
    <row r="353" spans="6:17" ht="12">
      <c r="F353" s="118">
        <f ca="1" t="shared" si="15"/>
      </c>
      <c r="I353" s="119">
        <f ca="1" t="shared" si="16"/>
      </c>
      <c r="Q353" s="124">
        <f t="shared" si="17"/>
      </c>
    </row>
    <row r="354" spans="6:17" ht="12">
      <c r="F354" s="118">
        <f ca="1" t="shared" si="15"/>
      </c>
      <c r="I354" s="119">
        <f ca="1" t="shared" si="16"/>
      </c>
      <c r="Q354" s="124">
        <f t="shared" si="17"/>
      </c>
    </row>
    <row r="355" spans="6:17" ht="12">
      <c r="F355" s="118">
        <f ca="1" t="shared" si="15"/>
      </c>
      <c r="I355" s="119">
        <f ca="1" t="shared" si="16"/>
      </c>
      <c r="Q355" s="124">
        <f t="shared" si="17"/>
      </c>
    </row>
    <row r="356" spans="6:17" ht="12">
      <c r="F356" s="118">
        <f ca="1" t="shared" si="15"/>
      </c>
      <c r="I356" s="119">
        <f ca="1" t="shared" si="16"/>
      </c>
      <c r="Q356" s="124">
        <f t="shared" si="17"/>
      </c>
    </row>
    <row r="357" spans="6:17" ht="12">
      <c r="F357" s="118">
        <f ca="1" t="shared" si="15"/>
      </c>
      <c r="I357" s="119">
        <f ca="1" t="shared" si="16"/>
      </c>
      <c r="Q357" s="124">
        <f t="shared" si="17"/>
      </c>
    </row>
    <row r="358" spans="6:17" ht="12">
      <c r="F358" s="118">
        <f ca="1" t="shared" si="15"/>
      </c>
      <c r="I358" s="119">
        <f ca="1" t="shared" si="16"/>
      </c>
      <c r="Q358" s="124">
        <f t="shared" si="17"/>
      </c>
    </row>
    <row r="359" spans="6:17" ht="12">
      <c r="F359" s="118">
        <f ca="1" t="shared" si="15"/>
      </c>
      <c r="I359" s="119">
        <f ca="1" t="shared" si="16"/>
      </c>
      <c r="Q359" s="124">
        <f t="shared" si="17"/>
      </c>
    </row>
    <row r="360" spans="6:17" ht="12">
      <c r="F360" s="118">
        <f ca="1" t="shared" si="15"/>
      </c>
      <c r="I360" s="119">
        <f ca="1" t="shared" si="16"/>
      </c>
      <c r="Q360" s="124">
        <f t="shared" si="17"/>
      </c>
    </row>
    <row r="361" spans="6:17" ht="12">
      <c r="F361" s="118">
        <f ca="1" t="shared" si="15"/>
      </c>
      <c r="I361" s="119">
        <f ca="1" t="shared" si="16"/>
      </c>
      <c r="Q361" s="124">
        <f t="shared" si="17"/>
      </c>
    </row>
    <row r="362" spans="6:17" ht="12">
      <c r="F362" s="118">
        <f ca="1" t="shared" si="15"/>
      </c>
      <c r="I362" s="119">
        <f ca="1" t="shared" si="16"/>
      </c>
      <c r="Q362" s="124">
        <f t="shared" si="17"/>
      </c>
    </row>
    <row r="363" spans="6:17" ht="12">
      <c r="F363" s="118">
        <f ca="1" t="shared" si="15"/>
      </c>
      <c r="I363" s="119">
        <f ca="1" t="shared" si="16"/>
      </c>
      <c r="Q363" s="124">
        <f t="shared" si="17"/>
      </c>
    </row>
    <row r="364" spans="6:17" ht="12">
      <c r="F364" s="118">
        <f ca="1" t="shared" si="15"/>
      </c>
      <c r="I364" s="119">
        <f ca="1" t="shared" si="16"/>
      </c>
      <c r="Q364" s="124">
        <f t="shared" si="17"/>
      </c>
    </row>
    <row r="365" spans="6:17" ht="12">
      <c r="F365" s="118">
        <f ca="1" t="shared" si="15"/>
      </c>
      <c r="I365" s="119">
        <f ca="1" t="shared" si="16"/>
      </c>
      <c r="Q365" s="124">
        <f t="shared" si="17"/>
      </c>
    </row>
    <row r="366" spans="6:17" ht="12">
      <c r="F366" s="118">
        <f ca="1" t="shared" si="15"/>
      </c>
      <c r="I366" s="119">
        <f ca="1" t="shared" si="16"/>
      </c>
      <c r="Q366" s="124">
        <f t="shared" si="17"/>
      </c>
    </row>
    <row r="367" spans="6:17" ht="12">
      <c r="F367" s="118">
        <f ca="1" t="shared" si="15"/>
      </c>
      <c r="I367" s="119">
        <f ca="1" t="shared" si="16"/>
      </c>
      <c r="Q367" s="124">
        <f t="shared" si="17"/>
      </c>
    </row>
    <row r="368" spans="6:17" ht="12">
      <c r="F368" s="118">
        <f ca="1" t="shared" si="15"/>
      </c>
      <c r="I368" s="119">
        <f ca="1" t="shared" si="16"/>
      </c>
      <c r="Q368" s="124">
        <f t="shared" si="17"/>
      </c>
    </row>
    <row r="369" spans="6:17" ht="12">
      <c r="F369" s="118">
        <f ca="1" t="shared" si="15"/>
      </c>
      <c r="I369" s="119">
        <f ca="1" t="shared" si="16"/>
      </c>
      <c r="Q369" s="124">
        <f t="shared" si="17"/>
      </c>
    </row>
    <row r="370" spans="6:17" ht="12">
      <c r="F370" s="118">
        <f ca="1" t="shared" si="15"/>
      </c>
      <c r="I370" s="119">
        <f ca="1" t="shared" si="16"/>
      </c>
      <c r="Q370" s="124">
        <f t="shared" si="17"/>
      </c>
    </row>
    <row r="371" spans="6:17" ht="12">
      <c r="F371" s="118">
        <f ca="1" t="shared" si="15"/>
      </c>
      <c r="I371" s="119">
        <f ca="1" t="shared" si="16"/>
      </c>
      <c r="Q371" s="124">
        <f t="shared" si="17"/>
      </c>
    </row>
    <row r="372" spans="6:17" ht="12">
      <c r="F372" s="118">
        <f ca="1" t="shared" si="15"/>
      </c>
      <c r="I372" s="119">
        <f ca="1" t="shared" si="16"/>
      </c>
      <c r="Q372" s="124">
        <f t="shared" si="17"/>
      </c>
    </row>
    <row r="373" spans="6:17" ht="12">
      <c r="F373" s="118">
        <f ca="1" t="shared" si="15"/>
      </c>
      <c r="I373" s="119">
        <f ca="1" t="shared" si="16"/>
      </c>
      <c r="Q373" s="124">
        <f t="shared" si="17"/>
      </c>
    </row>
    <row r="374" spans="6:17" ht="12">
      <c r="F374" s="118">
        <f ca="1" t="shared" si="15"/>
      </c>
      <c r="I374" s="119">
        <f ca="1" t="shared" si="16"/>
      </c>
      <c r="Q374" s="124">
        <f t="shared" si="17"/>
      </c>
    </row>
    <row r="375" spans="6:17" ht="12">
      <c r="F375" s="118">
        <f ca="1" t="shared" si="15"/>
      </c>
      <c r="I375" s="119">
        <f ca="1" t="shared" si="16"/>
      </c>
      <c r="Q375" s="124">
        <f t="shared" si="17"/>
      </c>
    </row>
    <row r="376" spans="6:17" ht="12">
      <c r="F376" s="118">
        <f ca="1" t="shared" si="15"/>
      </c>
      <c r="I376" s="119">
        <f ca="1" t="shared" si="16"/>
      </c>
      <c r="Q376" s="124">
        <f t="shared" si="17"/>
      </c>
    </row>
    <row r="377" spans="6:17" ht="12">
      <c r="F377" s="118">
        <f ca="1" t="shared" si="15"/>
      </c>
      <c r="I377" s="119">
        <f ca="1" t="shared" si="16"/>
      </c>
      <c r="Q377" s="124">
        <f t="shared" si="17"/>
      </c>
    </row>
    <row r="378" spans="6:17" ht="12">
      <c r="F378" s="118">
        <f ca="1" t="shared" si="15"/>
      </c>
      <c r="I378" s="119">
        <f ca="1" t="shared" si="16"/>
      </c>
      <c r="Q378" s="124">
        <f t="shared" si="17"/>
      </c>
    </row>
    <row r="379" spans="6:17" ht="12">
      <c r="F379" s="118">
        <f ca="1" t="shared" si="15"/>
      </c>
      <c r="I379" s="119">
        <f ca="1" t="shared" si="16"/>
      </c>
      <c r="Q379" s="124">
        <f t="shared" si="17"/>
      </c>
    </row>
    <row r="380" spans="6:17" ht="12">
      <c r="F380" s="118">
        <f ca="1" t="shared" si="15"/>
      </c>
      <c r="I380" s="119">
        <f ca="1" t="shared" si="16"/>
      </c>
      <c r="Q380" s="124">
        <f t="shared" si="17"/>
      </c>
    </row>
    <row r="381" spans="6:17" ht="12">
      <c r="F381" s="118">
        <f ca="1" t="shared" si="15"/>
      </c>
      <c r="I381" s="119">
        <f ca="1" t="shared" si="16"/>
      </c>
      <c r="Q381" s="124">
        <f t="shared" si="17"/>
      </c>
    </row>
    <row r="382" spans="6:17" ht="12">
      <c r="F382" s="118">
        <f ca="1" t="shared" si="15"/>
      </c>
      <c r="I382" s="119">
        <f ca="1" t="shared" si="16"/>
      </c>
      <c r="Q382" s="124">
        <f t="shared" si="17"/>
      </c>
    </row>
    <row r="383" spans="6:17" ht="12">
      <c r="F383" s="118">
        <f ca="1" t="shared" si="15"/>
      </c>
      <c r="I383" s="119">
        <f ca="1" t="shared" si="16"/>
      </c>
      <c r="Q383" s="124">
        <f t="shared" si="17"/>
      </c>
    </row>
    <row r="384" spans="6:17" ht="12">
      <c r="F384" s="118">
        <f ca="1" t="shared" si="15"/>
      </c>
      <c r="I384" s="119">
        <f ca="1" t="shared" si="16"/>
      </c>
      <c r="Q384" s="124">
        <f t="shared" si="17"/>
      </c>
    </row>
    <row r="385" spans="6:17" ht="12">
      <c r="F385" s="118">
        <f ca="1" t="shared" si="15"/>
      </c>
      <c r="I385" s="119">
        <f ca="1" t="shared" si="16"/>
      </c>
      <c r="Q385" s="124">
        <f t="shared" si="17"/>
      </c>
    </row>
    <row r="386" spans="6:17" ht="12">
      <c r="F386" s="118">
        <f ca="1" t="shared" si="15"/>
      </c>
      <c r="I386" s="119">
        <f ca="1" t="shared" si="16"/>
      </c>
      <c r="Q386" s="124">
        <f t="shared" si="17"/>
      </c>
    </row>
    <row r="387" spans="6:17" ht="12">
      <c r="F387" s="118">
        <f aca="true" ca="1" t="shared" si="18" ref="F387:F450">IF(P387="","",SUM(TODAY()-SUM(P387*139+(P387-1)*5+224+25)))</f>
      </c>
      <c r="I387" s="119">
        <f aca="true" ca="1" t="shared" si="19" ref="I387:I450">IF(P387="","",SUM(TODAY()-SUM(P387*139+(P387-1)*5+224+25)))</f>
      </c>
      <c r="Q387" s="124">
        <f aca="true" t="shared" si="20" ref="Q387:Q450">IF(A387="","",SUM(P387+R387+S387+T387+W387))</f>
      </c>
    </row>
    <row r="388" spans="6:17" ht="12">
      <c r="F388" s="118">
        <f ca="1" t="shared" si="18"/>
      </c>
      <c r="I388" s="119">
        <f ca="1" t="shared" si="19"/>
      </c>
      <c r="Q388" s="124">
        <f t="shared" si="20"/>
      </c>
    </row>
    <row r="389" spans="6:17" ht="12">
      <c r="F389" s="118">
        <f ca="1" t="shared" si="18"/>
      </c>
      <c r="I389" s="119">
        <f ca="1" t="shared" si="19"/>
      </c>
      <c r="Q389" s="124">
        <f t="shared" si="20"/>
      </c>
    </row>
    <row r="390" spans="6:17" ht="12">
      <c r="F390" s="118">
        <f ca="1" t="shared" si="18"/>
      </c>
      <c r="I390" s="119">
        <f ca="1" t="shared" si="19"/>
      </c>
      <c r="Q390" s="124">
        <f t="shared" si="20"/>
      </c>
    </row>
    <row r="391" spans="6:17" ht="12">
      <c r="F391" s="118">
        <f ca="1" t="shared" si="18"/>
      </c>
      <c r="I391" s="119">
        <f ca="1" t="shared" si="19"/>
      </c>
      <c r="Q391" s="124">
        <f t="shared" si="20"/>
      </c>
    </row>
    <row r="392" spans="6:17" ht="12">
      <c r="F392" s="118">
        <f ca="1" t="shared" si="18"/>
      </c>
      <c r="I392" s="119">
        <f ca="1" t="shared" si="19"/>
      </c>
      <c r="Q392" s="124">
        <f t="shared" si="20"/>
      </c>
    </row>
    <row r="393" spans="6:17" ht="12">
      <c r="F393" s="118">
        <f ca="1" t="shared" si="18"/>
      </c>
      <c r="I393" s="119">
        <f ca="1" t="shared" si="19"/>
      </c>
      <c r="Q393" s="124">
        <f t="shared" si="20"/>
      </c>
    </row>
    <row r="394" spans="6:17" ht="12">
      <c r="F394" s="118">
        <f ca="1" t="shared" si="18"/>
      </c>
      <c r="I394" s="119">
        <f ca="1" t="shared" si="19"/>
      </c>
      <c r="Q394" s="124">
        <f t="shared" si="20"/>
      </c>
    </row>
    <row r="395" spans="6:17" ht="12">
      <c r="F395" s="118">
        <f ca="1" t="shared" si="18"/>
      </c>
      <c r="I395" s="119">
        <f ca="1" t="shared" si="19"/>
      </c>
      <c r="Q395" s="124">
        <f t="shared" si="20"/>
      </c>
    </row>
    <row r="396" spans="6:17" ht="12">
      <c r="F396" s="118">
        <f ca="1" t="shared" si="18"/>
      </c>
      <c r="I396" s="119">
        <f ca="1" t="shared" si="19"/>
      </c>
      <c r="Q396" s="124">
        <f t="shared" si="20"/>
      </c>
    </row>
    <row r="397" spans="6:17" ht="12">
      <c r="F397" s="118">
        <f ca="1" t="shared" si="18"/>
      </c>
      <c r="I397" s="119">
        <f ca="1" t="shared" si="19"/>
      </c>
      <c r="Q397" s="124">
        <f t="shared" si="20"/>
      </c>
    </row>
    <row r="398" spans="6:17" ht="12">
      <c r="F398" s="118">
        <f ca="1" t="shared" si="18"/>
      </c>
      <c r="I398" s="119">
        <f ca="1" t="shared" si="19"/>
      </c>
      <c r="Q398" s="124">
        <f t="shared" si="20"/>
      </c>
    </row>
    <row r="399" spans="6:17" ht="12">
      <c r="F399" s="118">
        <f ca="1" t="shared" si="18"/>
      </c>
      <c r="I399" s="119">
        <f ca="1" t="shared" si="19"/>
      </c>
      <c r="Q399" s="124">
        <f t="shared" si="20"/>
      </c>
    </row>
    <row r="400" spans="6:17" ht="12">
      <c r="F400" s="118">
        <f ca="1" t="shared" si="18"/>
      </c>
      <c r="I400" s="119">
        <f ca="1" t="shared" si="19"/>
      </c>
      <c r="Q400" s="124">
        <f t="shared" si="20"/>
      </c>
    </row>
    <row r="401" spans="6:17" ht="12">
      <c r="F401" s="118">
        <f ca="1" t="shared" si="18"/>
      </c>
      <c r="I401" s="119">
        <f ca="1" t="shared" si="19"/>
      </c>
      <c r="Q401" s="124">
        <f t="shared" si="20"/>
      </c>
    </row>
    <row r="402" spans="6:17" ht="12">
      <c r="F402" s="118">
        <f ca="1" t="shared" si="18"/>
      </c>
      <c r="I402" s="119">
        <f ca="1" t="shared" si="19"/>
      </c>
      <c r="Q402" s="124">
        <f t="shared" si="20"/>
      </c>
    </row>
    <row r="403" spans="6:17" ht="12">
      <c r="F403" s="118">
        <f ca="1" t="shared" si="18"/>
      </c>
      <c r="I403" s="119">
        <f ca="1" t="shared" si="19"/>
      </c>
      <c r="Q403" s="124">
        <f t="shared" si="20"/>
      </c>
    </row>
    <row r="404" spans="6:17" ht="12">
      <c r="F404" s="118">
        <f ca="1" t="shared" si="18"/>
      </c>
      <c r="I404" s="119">
        <f ca="1" t="shared" si="19"/>
      </c>
      <c r="Q404" s="124">
        <f t="shared" si="20"/>
      </c>
    </row>
    <row r="405" spans="6:17" ht="12">
      <c r="F405" s="118">
        <f ca="1" t="shared" si="18"/>
      </c>
      <c r="I405" s="119">
        <f ca="1" t="shared" si="19"/>
      </c>
      <c r="Q405" s="124">
        <f t="shared" si="20"/>
      </c>
    </row>
    <row r="406" spans="6:17" ht="12">
      <c r="F406" s="118">
        <f ca="1" t="shared" si="18"/>
      </c>
      <c r="I406" s="119">
        <f ca="1" t="shared" si="19"/>
      </c>
      <c r="Q406" s="124">
        <f t="shared" si="20"/>
      </c>
    </row>
    <row r="407" spans="6:17" ht="12">
      <c r="F407" s="118">
        <f ca="1" t="shared" si="18"/>
      </c>
      <c r="I407" s="119">
        <f ca="1" t="shared" si="19"/>
      </c>
      <c r="Q407" s="124">
        <f t="shared" si="20"/>
      </c>
    </row>
    <row r="408" spans="6:17" ht="12">
      <c r="F408" s="118">
        <f ca="1" t="shared" si="18"/>
      </c>
      <c r="I408" s="119">
        <f ca="1" t="shared" si="19"/>
      </c>
      <c r="Q408" s="124">
        <f t="shared" si="20"/>
      </c>
    </row>
    <row r="409" spans="6:17" ht="12">
      <c r="F409" s="118">
        <f ca="1" t="shared" si="18"/>
      </c>
      <c r="I409" s="119">
        <f ca="1" t="shared" si="19"/>
      </c>
      <c r="Q409" s="124">
        <f t="shared" si="20"/>
      </c>
    </row>
    <row r="410" spans="6:17" ht="12">
      <c r="F410" s="118">
        <f ca="1" t="shared" si="18"/>
      </c>
      <c r="I410" s="119">
        <f ca="1" t="shared" si="19"/>
      </c>
      <c r="Q410" s="124">
        <f t="shared" si="20"/>
      </c>
    </row>
    <row r="411" spans="6:17" ht="12">
      <c r="F411" s="118">
        <f ca="1" t="shared" si="18"/>
      </c>
      <c r="I411" s="119">
        <f ca="1" t="shared" si="19"/>
      </c>
      <c r="Q411" s="124">
        <f t="shared" si="20"/>
      </c>
    </row>
    <row r="412" spans="6:17" ht="12">
      <c r="F412" s="118">
        <f ca="1" t="shared" si="18"/>
      </c>
      <c r="I412" s="119">
        <f ca="1" t="shared" si="19"/>
      </c>
      <c r="Q412" s="124">
        <f t="shared" si="20"/>
      </c>
    </row>
    <row r="413" spans="6:17" ht="12">
      <c r="F413" s="118">
        <f ca="1" t="shared" si="18"/>
      </c>
      <c r="I413" s="119">
        <f ca="1" t="shared" si="19"/>
      </c>
      <c r="Q413" s="124">
        <f t="shared" si="20"/>
      </c>
    </row>
    <row r="414" spans="6:17" ht="12">
      <c r="F414" s="118">
        <f ca="1" t="shared" si="18"/>
      </c>
      <c r="I414" s="119">
        <f ca="1" t="shared" si="19"/>
      </c>
      <c r="Q414" s="124">
        <f t="shared" si="20"/>
      </c>
    </row>
    <row r="415" spans="6:17" ht="12">
      <c r="F415" s="118">
        <f ca="1" t="shared" si="18"/>
      </c>
      <c r="I415" s="119">
        <f ca="1" t="shared" si="19"/>
      </c>
      <c r="Q415" s="124">
        <f t="shared" si="20"/>
      </c>
    </row>
    <row r="416" spans="6:17" ht="12">
      <c r="F416" s="118">
        <f ca="1" t="shared" si="18"/>
      </c>
      <c r="I416" s="119">
        <f ca="1" t="shared" si="19"/>
      </c>
      <c r="Q416" s="124">
        <f t="shared" si="20"/>
      </c>
    </row>
    <row r="417" spans="6:17" ht="12">
      <c r="F417" s="118">
        <f ca="1" t="shared" si="18"/>
      </c>
      <c r="I417" s="119">
        <f ca="1" t="shared" si="19"/>
      </c>
      <c r="Q417" s="124">
        <f t="shared" si="20"/>
      </c>
    </row>
    <row r="418" spans="6:17" ht="12">
      <c r="F418" s="118">
        <f ca="1" t="shared" si="18"/>
      </c>
      <c r="I418" s="119">
        <f ca="1" t="shared" si="19"/>
      </c>
      <c r="Q418" s="124">
        <f t="shared" si="20"/>
      </c>
    </row>
    <row r="419" spans="6:17" ht="12">
      <c r="F419" s="118">
        <f ca="1" t="shared" si="18"/>
      </c>
      <c r="I419" s="119">
        <f ca="1" t="shared" si="19"/>
      </c>
      <c r="Q419" s="124">
        <f t="shared" si="20"/>
      </c>
    </row>
    <row r="420" spans="6:17" ht="12">
      <c r="F420" s="118">
        <f ca="1" t="shared" si="18"/>
      </c>
      <c r="I420" s="119">
        <f ca="1" t="shared" si="19"/>
      </c>
      <c r="Q420" s="124">
        <f t="shared" si="20"/>
      </c>
    </row>
    <row r="421" spans="6:17" ht="12">
      <c r="F421" s="118">
        <f ca="1" t="shared" si="18"/>
      </c>
      <c r="I421" s="119">
        <f ca="1" t="shared" si="19"/>
      </c>
      <c r="Q421" s="124">
        <f t="shared" si="20"/>
      </c>
    </row>
    <row r="422" spans="6:17" ht="12">
      <c r="F422" s="118">
        <f ca="1" t="shared" si="18"/>
      </c>
      <c r="I422" s="119">
        <f ca="1" t="shared" si="19"/>
      </c>
      <c r="Q422" s="124">
        <f t="shared" si="20"/>
      </c>
    </row>
    <row r="423" spans="6:17" ht="12">
      <c r="F423" s="118">
        <f ca="1" t="shared" si="18"/>
      </c>
      <c r="I423" s="119">
        <f ca="1" t="shared" si="19"/>
      </c>
      <c r="Q423" s="124">
        <f t="shared" si="20"/>
      </c>
    </row>
    <row r="424" spans="6:17" ht="12">
      <c r="F424" s="118">
        <f ca="1" t="shared" si="18"/>
      </c>
      <c r="I424" s="119">
        <f ca="1" t="shared" si="19"/>
      </c>
      <c r="Q424" s="124">
        <f t="shared" si="20"/>
      </c>
    </row>
    <row r="425" spans="6:17" ht="12">
      <c r="F425" s="118">
        <f ca="1" t="shared" si="18"/>
      </c>
      <c r="I425" s="119">
        <f ca="1" t="shared" si="19"/>
      </c>
      <c r="Q425" s="124">
        <f t="shared" si="20"/>
      </c>
    </row>
    <row r="426" spans="6:17" ht="12">
      <c r="F426" s="118">
        <f ca="1" t="shared" si="18"/>
      </c>
      <c r="I426" s="119">
        <f ca="1" t="shared" si="19"/>
      </c>
      <c r="Q426" s="124">
        <f t="shared" si="20"/>
      </c>
    </row>
    <row r="427" spans="6:17" ht="12">
      <c r="F427" s="118">
        <f ca="1" t="shared" si="18"/>
      </c>
      <c r="I427" s="119">
        <f ca="1" t="shared" si="19"/>
      </c>
      <c r="Q427" s="124">
        <f t="shared" si="20"/>
      </c>
    </row>
    <row r="428" spans="6:17" ht="12">
      <c r="F428" s="118">
        <f ca="1" t="shared" si="18"/>
      </c>
      <c r="I428" s="119">
        <f ca="1" t="shared" si="19"/>
      </c>
      <c r="Q428" s="124">
        <f t="shared" si="20"/>
      </c>
    </row>
    <row r="429" spans="6:17" ht="12">
      <c r="F429" s="118">
        <f ca="1" t="shared" si="18"/>
      </c>
      <c r="I429" s="119">
        <f ca="1" t="shared" si="19"/>
      </c>
      <c r="Q429" s="124">
        <f t="shared" si="20"/>
      </c>
    </row>
    <row r="430" spans="6:17" ht="12">
      <c r="F430" s="118">
        <f ca="1" t="shared" si="18"/>
      </c>
      <c r="I430" s="119">
        <f ca="1" t="shared" si="19"/>
      </c>
      <c r="Q430" s="124">
        <f t="shared" si="20"/>
      </c>
    </row>
    <row r="431" spans="6:17" ht="12">
      <c r="F431" s="118">
        <f ca="1" t="shared" si="18"/>
      </c>
      <c r="I431" s="119">
        <f ca="1" t="shared" si="19"/>
      </c>
      <c r="Q431" s="124">
        <f t="shared" si="20"/>
      </c>
    </row>
    <row r="432" spans="6:17" ht="12">
      <c r="F432" s="118">
        <f ca="1" t="shared" si="18"/>
      </c>
      <c r="I432" s="119">
        <f ca="1" t="shared" si="19"/>
      </c>
      <c r="Q432" s="124">
        <f t="shared" si="20"/>
      </c>
    </row>
    <row r="433" spans="6:17" ht="12">
      <c r="F433" s="118">
        <f ca="1" t="shared" si="18"/>
      </c>
      <c r="I433" s="119">
        <f ca="1" t="shared" si="19"/>
      </c>
      <c r="Q433" s="124">
        <f t="shared" si="20"/>
      </c>
    </row>
    <row r="434" spans="6:17" ht="12">
      <c r="F434" s="118">
        <f ca="1" t="shared" si="18"/>
      </c>
      <c r="I434" s="119">
        <f ca="1" t="shared" si="19"/>
      </c>
      <c r="Q434" s="124">
        <f t="shared" si="20"/>
      </c>
    </row>
    <row r="435" spans="6:17" ht="12">
      <c r="F435" s="118">
        <f ca="1" t="shared" si="18"/>
      </c>
      <c r="I435" s="119">
        <f ca="1" t="shared" si="19"/>
      </c>
      <c r="Q435" s="124">
        <f t="shared" si="20"/>
      </c>
    </row>
    <row r="436" spans="6:17" ht="12">
      <c r="F436" s="118">
        <f ca="1" t="shared" si="18"/>
      </c>
      <c r="I436" s="119">
        <f ca="1" t="shared" si="19"/>
      </c>
      <c r="Q436" s="124">
        <f t="shared" si="20"/>
      </c>
    </row>
    <row r="437" spans="6:17" ht="12">
      <c r="F437" s="118">
        <f ca="1" t="shared" si="18"/>
      </c>
      <c r="I437" s="119">
        <f ca="1" t="shared" si="19"/>
      </c>
      <c r="Q437" s="124">
        <f t="shared" si="20"/>
      </c>
    </row>
    <row r="438" spans="6:17" ht="12">
      <c r="F438" s="118">
        <f ca="1" t="shared" si="18"/>
      </c>
      <c r="I438" s="119">
        <f ca="1" t="shared" si="19"/>
      </c>
      <c r="Q438" s="124">
        <f t="shared" si="20"/>
      </c>
    </row>
    <row r="439" spans="6:17" ht="12">
      <c r="F439" s="118">
        <f ca="1" t="shared" si="18"/>
      </c>
      <c r="I439" s="119">
        <f ca="1" t="shared" si="19"/>
      </c>
      <c r="Q439" s="124">
        <f t="shared" si="20"/>
      </c>
    </row>
    <row r="440" spans="6:17" ht="12">
      <c r="F440" s="118">
        <f ca="1" t="shared" si="18"/>
      </c>
      <c r="I440" s="119">
        <f ca="1" t="shared" si="19"/>
      </c>
      <c r="Q440" s="124">
        <f t="shared" si="20"/>
      </c>
    </row>
    <row r="441" spans="6:17" ht="12">
      <c r="F441" s="118">
        <f ca="1" t="shared" si="18"/>
      </c>
      <c r="I441" s="119">
        <f ca="1" t="shared" si="19"/>
      </c>
      <c r="Q441" s="124">
        <f t="shared" si="20"/>
      </c>
    </row>
    <row r="442" spans="6:17" ht="12">
      <c r="F442" s="118">
        <f ca="1" t="shared" si="18"/>
      </c>
      <c r="I442" s="119">
        <f ca="1" t="shared" si="19"/>
      </c>
      <c r="Q442" s="124">
        <f t="shared" si="20"/>
      </c>
    </row>
    <row r="443" spans="6:17" ht="12">
      <c r="F443" s="118">
        <f ca="1" t="shared" si="18"/>
      </c>
      <c r="I443" s="119">
        <f ca="1" t="shared" si="19"/>
      </c>
      <c r="Q443" s="124">
        <f t="shared" si="20"/>
      </c>
    </row>
    <row r="444" spans="6:17" ht="12">
      <c r="F444" s="118">
        <f ca="1" t="shared" si="18"/>
      </c>
      <c r="I444" s="119">
        <f ca="1" t="shared" si="19"/>
      </c>
      <c r="Q444" s="124">
        <f t="shared" si="20"/>
      </c>
    </row>
    <row r="445" spans="6:17" ht="12">
      <c r="F445" s="118">
        <f ca="1" t="shared" si="18"/>
      </c>
      <c r="I445" s="119">
        <f ca="1" t="shared" si="19"/>
      </c>
      <c r="Q445" s="124">
        <f t="shared" si="20"/>
      </c>
    </row>
    <row r="446" spans="6:17" ht="12">
      <c r="F446" s="118">
        <f ca="1" t="shared" si="18"/>
      </c>
      <c r="I446" s="119">
        <f ca="1" t="shared" si="19"/>
      </c>
      <c r="Q446" s="124">
        <f t="shared" si="20"/>
      </c>
    </row>
    <row r="447" spans="6:17" ht="12">
      <c r="F447" s="118">
        <f ca="1" t="shared" si="18"/>
      </c>
      <c r="I447" s="119">
        <f ca="1" t="shared" si="19"/>
      </c>
      <c r="Q447" s="124">
        <f t="shared" si="20"/>
      </c>
    </row>
    <row r="448" spans="6:17" ht="12">
      <c r="F448" s="118">
        <f ca="1" t="shared" si="18"/>
      </c>
      <c r="I448" s="119">
        <f ca="1" t="shared" si="19"/>
      </c>
      <c r="Q448" s="124">
        <f t="shared" si="20"/>
      </c>
    </row>
    <row r="449" spans="6:17" ht="12">
      <c r="F449" s="118">
        <f ca="1" t="shared" si="18"/>
      </c>
      <c r="I449" s="119">
        <f ca="1" t="shared" si="19"/>
      </c>
      <c r="Q449" s="124">
        <f t="shared" si="20"/>
      </c>
    </row>
    <row r="450" spans="6:17" ht="12">
      <c r="F450" s="118">
        <f ca="1" t="shared" si="18"/>
      </c>
      <c r="I450" s="119">
        <f ca="1" t="shared" si="19"/>
      </c>
      <c r="Q450" s="124">
        <f t="shared" si="20"/>
      </c>
    </row>
    <row r="451" spans="6:17" ht="12">
      <c r="F451" s="118">
        <f aca="true" ca="1" t="shared" si="21" ref="F451:F506">IF(P451="","",SUM(TODAY()-SUM(P451*139+(P451-1)*5+224+25)))</f>
      </c>
      <c r="I451" s="119">
        <f aca="true" ca="1" t="shared" si="22" ref="I451:I506">IF(P451="","",SUM(TODAY()-SUM(P451*139+(P451-1)*5+224+25)))</f>
      </c>
      <c r="Q451" s="124">
        <f aca="true" t="shared" si="23" ref="Q451:Q506">IF(A451="","",SUM(P451+R451+S451+T451+W451))</f>
      </c>
    </row>
    <row r="452" spans="6:17" ht="12">
      <c r="F452" s="118">
        <f ca="1" t="shared" si="21"/>
      </c>
      <c r="I452" s="119">
        <f ca="1" t="shared" si="22"/>
      </c>
      <c r="Q452" s="124">
        <f t="shared" si="23"/>
      </c>
    </row>
    <row r="453" spans="6:17" ht="12">
      <c r="F453" s="118">
        <f ca="1" t="shared" si="21"/>
      </c>
      <c r="I453" s="119">
        <f ca="1" t="shared" si="22"/>
      </c>
      <c r="Q453" s="124">
        <f t="shared" si="23"/>
      </c>
    </row>
    <row r="454" spans="6:17" ht="12">
      <c r="F454" s="118">
        <f ca="1" t="shared" si="21"/>
      </c>
      <c r="I454" s="119">
        <f ca="1" t="shared" si="22"/>
      </c>
      <c r="Q454" s="124">
        <f t="shared" si="23"/>
      </c>
    </row>
    <row r="455" spans="6:17" ht="12">
      <c r="F455" s="118">
        <f ca="1" t="shared" si="21"/>
      </c>
      <c r="I455" s="119">
        <f ca="1" t="shared" si="22"/>
      </c>
      <c r="Q455" s="124">
        <f t="shared" si="23"/>
      </c>
    </row>
    <row r="456" spans="6:17" ht="12">
      <c r="F456" s="118">
        <f ca="1" t="shared" si="21"/>
      </c>
      <c r="I456" s="119">
        <f ca="1" t="shared" si="22"/>
      </c>
      <c r="Q456" s="124">
        <f t="shared" si="23"/>
      </c>
    </row>
    <row r="457" spans="6:17" ht="12">
      <c r="F457" s="118">
        <f ca="1" t="shared" si="21"/>
      </c>
      <c r="I457" s="119">
        <f ca="1" t="shared" si="22"/>
      </c>
      <c r="Q457" s="124">
        <f t="shared" si="23"/>
      </c>
    </row>
    <row r="458" spans="6:17" ht="12">
      <c r="F458" s="118">
        <f ca="1" t="shared" si="21"/>
      </c>
      <c r="I458" s="119">
        <f ca="1" t="shared" si="22"/>
      </c>
      <c r="Q458" s="124">
        <f t="shared" si="23"/>
      </c>
    </row>
    <row r="459" spans="6:17" ht="12">
      <c r="F459" s="118">
        <f ca="1" t="shared" si="21"/>
      </c>
      <c r="I459" s="119">
        <f ca="1" t="shared" si="22"/>
      </c>
      <c r="Q459" s="124">
        <f t="shared" si="23"/>
      </c>
    </row>
    <row r="460" spans="6:17" ht="12">
      <c r="F460" s="118">
        <f ca="1" t="shared" si="21"/>
      </c>
      <c r="I460" s="119">
        <f ca="1" t="shared" si="22"/>
      </c>
      <c r="Q460" s="124">
        <f t="shared" si="23"/>
      </c>
    </row>
    <row r="461" spans="6:17" ht="12">
      <c r="F461" s="118">
        <f ca="1" t="shared" si="21"/>
      </c>
      <c r="I461" s="119">
        <f ca="1" t="shared" si="22"/>
      </c>
      <c r="Q461" s="124">
        <f t="shared" si="23"/>
      </c>
    </row>
    <row r="462" spans="6:17" ht="12">
      <c r="F462" s="118">
        <f ca="1" t="shared" si="21"/>
      </c>
      <c r="I462" s="119">
        <f ca="1" t="shared" si="22"/>
      </c>
      <c r="Q462" s="124">
        <f t="shared" si="23"/>
      </c>
    </row>
    <row r="463" spans="6:17" ht="12">
      <c r="F463" s="118">
        <f ca="1" t="shared" si="21"/>
      </c>
      <c r="I463" s="119">
        <f ca="1" t="shared" si="22"/>
      </c>
      <c r="Q463" s="124">
        <f t="shared" si="23"/>
      </c>
    </row>
    <row r="464" spans="6:17" ht="12">
      <c r="F464" s="118">
        <f ca="1" t="shared" si="21"/>
      </c>
      <c r="I464" s="119">
        <f ca="1" t="shared" si="22"/>
      </c>
      <c r="Q464" s="124">
        <f t="shared" si="23"/>
      </c>
    </row>
    <row r="465" spans="6:17" ht="12">
      <c r="F465" s="118">
        <f ca="1" t="shared" si="21"/>
      </c>
      <c r="I465" s="119">
        <f ca="1" t="shared" si="22"/>
      </c>
      <c r="Q465" s="124">
        <f t="shared" si="23"/>
      </c>
    </row>
    <row r="466" spans="6:17" ht="12">
      <c r="F466" s="118">
        <f ca="1" t="shared" si="21"/>
      </c>
      <c r="I466" s="119">
        <f ca="1" t="shared" si="22"/>
      </c>
      <c r="Q466" s="124">
        <f t="shared" si="23"/>
      </c>
    </row>
    <row r="467" spans="6:17" ht="12">
      <c r="F467" s="118">
        <f ca="1" t="shared" si="21"/>
      </c>
      <c r="I467" s="119">
        <f ca="1" t="shared" si="22"/>
      </c>
      <c r="Q467" s="124">
        <f t="shared" si="23"/>
      </c>
    </row>
    <row r="468" spans="6:17" ht="12">
      <c r="F468" s="118">
        <f ca="1" t="shared" si="21"/>
      </c>
      <c r="I468" s="119">
        <f ca="1" t="shared" si="22"/>
      </c>
      <c r="Q468" s="124">
        <f t="shared" si="23"/>
      </c>
    </row>
    <row r="469" spans="6:17" ht="12">
      <c r="F469" s="118">
        <f ca="1" t="shared" si="21"/>
      </c>
      <c r="I469" s="119">
        <f ca="1" t="shared" si="22"/>
      </c>
      <c r="Q469" s="124">
        <f t="shared" si="23"/>
      </c>
    </row>
    <row r="470" spans="6:17" ht="12">
      <c r="F470" s="118">
        <f ca="1" t="shared" si="21"/>
      </c>
      <c r="I470" s="119">
        <f ca="1" t="shared" si="22"/>
      </c>
      <c r="Q470" s="124">
        <f t="shared" si="23"/>
      </c>
    </row>
    <row r="471" spans="6:17" ht="12">
      <c r="F471" s="118">
        <f ca="1" t="shared" si="21"/>
      </c>
      <c r="I471" s="119">
        <f ca="1" t="shared" si="22"/>
      </c>
      <c r="Q471" s="124">
        <f t="shared" si="23"/>
      </c>
    </row>
    <row r="472" spans="6:17" ht="12">
      <c r="F472" s="118">
        <f ca="1" t="shared" si="21"/>
      </c>
      <c r="I472" s="119">
        <f ca="1" t="shared" si="22"/>
      </c>
      <c r="Q472" s="124">
        <f t="shared" si="23"/>
      </c>
    </row>
    <row r="473" spans="6:17" ht="12">
      <c r="F473" s="118">
        <f ca="1" t="shared" si="21"/>
      </c>
      <c r="I473" s="119">
        <f ca="1" t="shared" si="22"/>
      </c>
      <c r="Q473" s="124">
        <f t="shared" si="23"/>
      </c>
    </row>
    <row r="474" spans="6:17" ht="12">
      <c r="F474" s="118">
        <f ca="1" t="shared" si="21"/>
      </c>
      <c r="I474" s="119">
        <f ca="1" t="shared" si="22"/>
      </c>
      <c r="Q474" s="124">
        <f t="shared" si="23"/>
      </c>
    </row>
    <row r="475" spans="6:17" ht="12">
      <c r="F475" s="118">
        <f ca="1" t="shared" si="21"/>
      </c>
      <c r="I475" s="119">
        <f ca="1" t="shared" si="22"/>
      </c>
      <c r="Q475" s="124">
        <f t="shared" si="23"/>
      </c>
    </row>
    <row r="476" spans="6:17" ht="12">
      <c r="F476" s="118">
        <f ca="1" t="shared" si="21"/>
      </c>
      <c r="I476" s="119">
        <f ca="1" t="shared" si="22"/>
      </c>
      <c r="Q476" s="124">
        <f t="shared" si="23"/>
      </c>
    </row>
    <row r="477" spans="6:17" ht="12">
      <c r="F477" s="118">
        <f ca="1" t="shared" si="21"/>
      </c>
      <c r="I477" s="119">
        <f ca="1" t="shared" si="22"/>
      </c>
      <c r="Q477" s="124">
        <f t="shared" si="23"/>
      </c>
    </row>
    <row r="478" spans="6:17" ht="12">
      <c r="F478" s="118">
        <f ca="1" t="shared" si="21"/>
      </c>
      <c r="I478" s="119">
        <f ca="1" t="shared" si="22"/>
      </c>
      <c r="Q478" s="124">
        <f t="shared" si="23"/>
      </c>
    </row>
    <row r="479" spans="6:17" ht="12">
      <c r="F479" s="118">
        <f ca="1" t="shared" si="21"/>
      </c>
      <c r="I479" s="119">
        <f ca="1" t="shared" si="22"/>
      </c>
      <c r="Q479" s="124">
        <f t="shared" si="23"/>
      </c>
    </row>
    <row r="480" spans="6:17" ht="12">
      <c r="F480" s="118">
        <f ca="1" t="shared" si="21"/>
      </c>
      <c r="I480" s="119">
        <f ca="1" t="shared" si="22"/>
      </c>
      <c r="Q480" s="124">
        <f t="shared" si="23"/>
      </c>
    </row>
    <row r="481" spans="6:17" ht="12">
      <c r="F481" s="118">
        <f ca="1" t="shared" si="21"/>
      </c>
      <c r="I481" s="119">
        <f ca="1" t="shared" si="22"/>
      </c>
      <c r="Q481" s="124">
        <f t="shared" si="23"/>
      </c>
    </row>
    <row r="482" spans="6:17" ht="12">
      <c r="F482" s="118">
        <f ca="1" t="shared" si="21"/>
      </c>
      <c r="I482" s="119">
        <f ca="1" t="shared" si="22"/>
      </c>
      <c r="Q482" s="124">
        <f t="shared" si="23"/>
      </c>
    </row>
    <row r="483" spans="6:17" ht="12">
      <c r="F483" s="118">
        <f ca="1" t="shared" si="21"/>
      </c>
      <c r="I483" s="119">
        <f ca="1" t="shared" si="22"/>
      </c>
      <c r="Q483" s="124">
        <f t="shared" si="23"/>
      </c>
    </row>
    <row r="484" spans="6:17" ht="12">
      <c r="F484" s="118">
        <f ca="1" t="shared" si="21"/>
      </c>
      <c r="I484" s="119">
        <f ca="1" t="shared" si="22"/>
      </c>
      <c r="Q484" s="124">
        <f t="shared" si="23"/>
      </c>
    </row>
    <row r="485" spans="6:17" ht="12">
      <c r="F485" s="118">
        <f ca="1" t="shared" si="21"/>
      </c>
      <c r="I485" s="119">
        <f ca="1" t="shared" si="22"/>
      </c>
      <c r="Q485" s="124">
        <f t="shared" si="23"/>
      </c>
    </row>
    <row r="486" spans="6:17" ht="12">
      <c r="F486" s="118">
        <f ca="1" t="shared" si="21"/>
      </c>
      <c r="I486" s="119">
        <f ca="1" t="shared" si="22"/>
      </c>
      <c r="Q486" s="124">
        <f t="shared" si="23"/>
      </c>
    </row>
    <row r="487" spans="6:17" ht="12">
      <c r="F487" s="118">
        <f ca="1" t="shared" si="21"/>
      </c>
      <c r="I487" s="119">
        <f ca="1" t="shared" si="22"/>
      </c>
      <c r="Q487" s="124">
        <f t="shared" si="23"/>
      </c>
    </row>
    <row r="488" spans="6:17" ht="12">
      <c r="F488" s="118">
        <f ca="1" t="shared" si="21"/>
      </c>
      <c r="I488" s="119">
        <f ca="1" t="shared" si="22"/>
      </c>
      <c r="Q488" s="124">
        <f t="shared" si="23"/>
      </c>
    </row>
    <row r="489" spans="6:17" ht="12">
      <c r="F489" s="118">
        <f ca="1" t="shared" si="21"/>
      </c>
      <c r="I489" s="119">
        <f ca="1" t="shared" si="22"/>
      </c>
      <c r="Q489" s="124">
        <f t="shared" si="23"/>
      </c>
    </row>
    <row r="490" spans="6:17" ht="12">
      <c r="F490" s="118">
        <f ca="1" t="shared" si="21"/>
      </c>
      <c r="I490" s="119">
        <f ca="1" t="shared" si="22"/>
      </c>
      <c r="Q490" s="124">
        <f t="shared" si="23"/>
      </c>
    </row>
    <row r="491" spans="6:17" ht="12">
      <c r="F491" s="118">
        <f ca="1" t="shared" si="21"/>
      </c>
      <c r="I491" s="119">
        <f ca="1" t="shared" si="22"/>
      </c>
      <c r="Q491" s="124">
        <f t="shared" si="23"/>
      </c>
    </row>
    <row r="492" spans="6:17" ht="12">
      <c r="F492" s="118">
        <f ca="1" t="shared" si="21"/>
      </c>
      <c r="I492" s="119">
        <f ca="1" t="shared" si="22"/>
      </c>
      <c r="Q492" s="124">
        <f t="shared" si="23"/>
      </c>
    </row>
    <row r="493" spans="6:17" ht="12">
      <c r="F493" s="118">
        <f ca="1" t="shared" si="21"/>
      </c>
      <c r="I493" s="119">
        <f ca="1" t="shared" si="22"/>
      </c>
      <c r="Q493" s="124">
        <f t="shared" si="23"/>
      </c>
    </row>
    <row r="494" spans="6:17" ht="12">
      <c r="F494" s="118">
        <f ca="1" t="shared" si="21"/>
      </c>
      <c r="I494" s="119">
        <f ca="1" t="shared" si="22"/>
      </c>
      <c r="Q494" s="124">
        <f t="shared" si="23"/>
      </c>
    </row>
    <row r="495" spans="6:17" ht="12">
      <c r="F495" s="118">
        <f ca="1" t="shared" si="21"/>
      </c>
      <c r="I495" s="119">
        <f ca="1" t="shared" si="22"/>
      </c>
      <c r="Q495" s="124">
        <f t="shared" si="23"/>
      </c>
    </row>
    <row r="496" spans="6:17" ht="12">
      <c r="F496" s="118">
        <f ca="1" t="shared" si="21"/>
      </c>
      <c r="I496" s="119">
        <f ca="1" t="shared" si="22"/>
      </c>
      <c r="Q496" s="124">
        <f t="shared" si="23"/>
      </c>
    </row>
    <row r="497" spans="6:17" ht="12">
      <c r="F497" s="118">
        <f ca="1" t="shared" si="21"/>
      </c>
      <c r="I497" s="119">
        <f ca="1" t="shared" si="22"/>
      </c>
      <c r="Q497" s="124">
        <f t="shared" si="23"/>
      </c>
    </row>
    <row r="498" spans="6:17" ht="12">
      <c r="F498" s="118">
        <f ca="1" t="shared" si="21"/>
      </c>
      <c r="I498" s="119">
        <f ca="1" t="shared" si="22"/>
      </c>
      <c r="Q498" s="124">
        <f t="shared" si="23"/>
      </c>
    </row>
    <row r="499" spans="6:17" ht="12">
      <c r="F499" s="118">
        <f ca="1" t="shared" si="21"/>
      </c>
      <c r="I499" s="119">
        <f ca="1" t="shared" si="22"/>
      </c>
      <c r="Q499" s="124">
        <f t="shared" si="23"/>
      </c>
    </row>
    <row r="500" spans="6:17" ht="12">
      <c r="F500" s="118">
        <f ca="1" t="shared" si="21"/>
      </c>
      <c r="I500" s="119">
        <f ca="1" t="shared" si="22"/>
      </c>
      <c r="Q500" s="124">
        <f t="shared" si="23"/>
      </c>
    </row>
    <row r="501" spans="6:17" ht="12">
      <c r="F501" s="118">
        <f ca="1" t="shared" si="21"/>
      </c>
      <c r="I501" s="119">
        <f ca="1" t="shared" si="22"/>
      </c>
      <c r="Q501" s="124">
        <f t="shared" si="23"/>
      </c>
    </row>
    <row r="502" spans="6:17" ht="12">
      <c r="F502" s="118">
        <f ca="1" t="shared" si="21"/>
      </c>
      <c r="I502" s="119">
        <f ca="1" t="shared" si="22"/>
      </c>
      <c r="Q502" s="124">
        <f t="shared" si="23"/>
      </c>
    </row>
    <row r="503" spans="6:17" ht="12">
      <c r="F503" s="118">
        <f ca="1" t="shared" si="21"/>
      </c>
      <c r="I503" s="119">
        <f ca="1" t="shared" si="22"/>
      </c>
      <c r="Q503" s="124">
        <f t="shared" si="23"/>
      </c>
    </row>
    <row r="504" spans="6:17" ht="12">
      <c r="F504" s="118">
        <f ca="1" t="shared" si="21"/>
      </c>
      <c r="I504" s="119">
        <f ca="1" t="shared" si="22"/>
      </c>
      <c r="Q504" s="124">
        <f t="shared" si="23"/>
      </c>
    </row>
    <row r="505" spans="6:17" ht="12">
      <c r="F505" s="118">
        <f ca="1" t="shared" si="21"/>
      </c>
      <c r="I505" s="119">
        <f ca="1" t="shared" si="22"/>
      </c>
      <c r="Q505" s="124">
        <f t="shared" si="23"/>
      </c>
    </row>
    <row r="506" spans="6:17" ht="12">
      <c r="F506" s="118">
        <f ca="1" t="shared" si="21"/>
      </c>
      <c r="I506" s="119">
        <f ca="1" t="shared" si="22"/>
      </c>
      <c r="Q506" s="124">
        <f t="shared" si="23"/>
      </c>
    </row>
  </sheetData>
  <sheetProtection password="B29C" sheet="1" formatColumns="0" formatRows="0" insertRows="0" insertHyperlinks="0" deleteRows="0" sort="0" autoFilter="0" pivotTables="0"/>
  <protectedRanges>
    <protectedRange sqref="A1:X65536" name="区域1"/>
  </protectedRange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5"/>
  <sheetViews>
    <sheetView zoomScale="85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6" sqref="Q6"/>
    </sheetView>
  </sheetViews>
  <sheetFormatPr defaultColWidth="9.00390625" defaultRowHeight="13.5"/>
  <cols>
    <col min="1" max="1" width="11.875" style="62" customWidth="1"/>
    <col min="2" max="2" width="8.25390625" style="63" customWidth="1"/>
    <col min="3" max="4" width="8.25390625" style="64" customWidth="1"/>
    <col min="5" max="5" width="8.25390625" style="63" customWidth="1"/>
    <col min="6" max="6" width="11.75390625" style="143" customWidth="1"/>
    <col min="7" max="8" width="8.25390625" style="63" customWidth="1"/>
    <col min="9" max="9" width="12.625" style="143" customWidth="1"/>
    <col min="10" max="11" width="8.25390625" style="63" customWidth="1"/>
    <col min="12" max="12" width="11.875" style="62" customWidth="1"/>
    <col min="13" max="13" width="8.25390625" style="63" customWidth="1"/>
    <col min="14" max="15" width="6.50390625" style="63" customWidth="1"/>
    <col min="16" max="23" width="6.50390625" style="152" customWidth="1"/>
    <col min="24" max="24" width="11.625" style="65" customWidth="1"/>
    <col min="25" max="16384" width="9.00390625" style="63" customWidth="1"/>
  </cols>
  <sheetData>
    <row r="1" spans="1:24" ht="42.75">
      <c r="A1" s="66" t="s">
        <v>8</v>
      </c>
      <c r="B1" s="67" t="s">
        <v>9</v>
      </c>
      <c r="C1" s="68" t="s">
        <v>10</v>
      </c>
      <c r="D1" s="68" t="s">
        <v>11</v>
      </c>
      <c r="E1" s="67" t="s">
        <v>12</v>
      </c>
      <c r="F1" s="142" t="s">
        <v>13</v>
      </c>
      <c r="G1" s="69" t="s">
        <v>14</v>
      </c>
      <c r="H1" s="69" t="s">
        <v>15</v>
      </c>
      <c r="I1" s="142" t="s">
        <v>16</v>
      </c>
      <c r="J1" s="69" t="s">
        <v>17</v>
      </c>
      <c r="K1" s="69" t="s">
        <v>18</v>
      </c>
      <c r="L1" s="66" t="s">
        <v>19</v>
      </c>
      <c r="M1" s="67" t="s">
        <v>20</v>
      </c>
      <c r="N1" s="69" t="s">
        <v>21</v>
      </c>
      <c r="O1" s="69" t="s">
        <v>22</v>
      </c>
      <c r="P1" s="144" t="s">
        <v>23</v>
      </c>
      <c r="Q1" s="145" t="s">
        <v>24</v>
      </c>
      <c r="R1" s="145" t="s">
        <v>25</v>
      </c>
      <c r="S1" s="145" t="s">
        <v>26</v>
      </c>
      <c r="T1" s="145" t="s">
        <v>27</v>
      </c>
      <c r="U1" s="145" t="s">
        <v>28</v>
      </c>
      <c r="V1" s="145" t="s">
        <v>29</v>
      </c>
      <c r="W1" s="145" t="s">
        <v>30</v>
      </c>
      <c r="X1" s="74" t="s">
        <v>31</v>
      </c>
    </row>
    <row r="2" spans="1:24" ht="14.25">
      <c r="A2" s="66" t="s">
        <v>59</v>
      </c>
      <c r="B2" s="67"/>
      <c r="C2" s="68" t="s">
        <v>60</v>
      </c>
      <c r="D2" s="68"/>
      <c r="E2" s="67"/>
      <c r="F2" s="118">
        <f ca="1">IF(P2="","",SUM(TODAY()-SUM(P2*139+(P2-1)*5+224+25)))</f>
        <v>42666</v>
      </c>
      <c r="G2" s="50">
        <v>1</v>
      </c>
      <c r="H2" s="108" t="s">
        <v>135</v>
      </c>
      <c r="I2" s="119">
        <f ca="1">IF(P2="","",SUM(TODAY()-SUM(P2*139+(P2-1)*5+224+25)))</f>
        <v>42666</v>
      </c>
      <c r="J2" s="50"/>
      <c r="K2" s="50"/>
      <c r="L2" s="61" t="s">
        <v>39</v>
      </c>
      <c r="M2" s="49"/>
      <c r="N2" s="108" t="s">
        <v>133</v>
      </c>
      <c r="O2" s="108" t="s">
        <v>133</v>
      </c>
      <c r="P2" s="123" t="s">
        <v>130</v>
      </c>
      <c r="Q2" s="145">
        <f>IF(A2="","",SUM(P2+R2+S2+T2+W2))</f>
        <v>1</v>
      </c>
      <c r="R2" s="145"/>
      <c r="S2" s="145"/>
      <c r="T2" s="145"/>
      <c r="U2" s="146"/>
      <c r="V2" s="145"/>
      <c r="W2" s="145"/>
      <c r="X2" s="75" t="s">
        <v>61</v>
      </c>
    </row>
    <row r="3" spans="1:24" ht="14.25">
      <c r="A3" s="66" t="s">
        <v>62</v>
      </c>
      <c r="B3" s="67"/>
      <c r="C3" s="68"/>
      <c r="D3" s="68"/>
      <c r="E3" s="67"/>
      <c r="F3" s="118">
        <f aca="true" ca="1" t="shared" si="0" ref="F3:F66">IF(P3="","",SUM(TODAY()-SUM(P3*139+(P3-1)*5+224+25)))</f>
        <v>42666</v>
      </c>
      <c r="G3" s="50">
        <v>1</v>
      </c>
      <c r="H3" s="108" t="s">
        <v>135</v>
      </c>
      <c r="I3" s="119">
        <f aca="true" ca="1" t="shared" si="1" ref="I3:I66">IF(P3="","",SUM(TODAY()-SUM(P3*139+(P3-1)*5+224+25)))</f>
        <v>42666</v>
      </c>
      <c r="J3" s="50"/>
      <c r="K3" s="50"/>
      <c r="L3" s="61" t="s">
        <v>39</v>
      </c>
      <c r="M3" s="49"/>
      <c r="N3" s="108" t="s">
        <v>133</v>
      </c>
      <c r="O3" s="108" t="s">
        <v>133</v>
      </c>
      <c r="P3" s="123" t="s">
        <v>130</v>
      </c>
      <c r="Q3" s="145">
        <f aca="true" t="shared" si="2" ref="Q3:Q66">IF(A3="","",SUM(P3+R3+S3+T3+W3))</f>
        <v>1</v>
      </c>
      <c r="R3" s="147"/>
      <c r="S3" s="147"/>
      <c r="T3" s="147"/>
      <c r="U3" s="148"/>
      <c r="V3" s="147"/>
      <c r="W3" s="147"/>
      <c r="X3" s="75" t="s">
        <v>61</v>
      </c>
    </row>
    <row r="4" spans="1:24" ht="14.25">
      <c r="A4" s="66" t="s">
        <v>63</v>
      </c>
      <c r="B4" s="67"/>
      <c r="C4" s="68"/>
      <c r="D4" s="68"/>
      <c r="E4" s="67"/>
      <c r="F4" s="118">
        <f ca="1" t="shared" si="0"/>
        <v>42666</v>
      </c>
      <c r="G4" s="50">
        <v>1</v>
      </c>
      <c r="H4" s="108" t="s">
        <v>135</v>
      </c>
      <c r="I4" s="119">
        <f ca="1" t="shared" si="1"/>
        <v>42666</v>
      </c>
      <c r="J4" s="50"/>
      <c r="K4" s="50"/>
      <c r="L4" s="61" t="s">
        <v>39</v>
      </c>
      <c r="M4" s="49"/>
      <c r="N4" s="108" t="s">
        <v>133</v>
      </c>
      <c r="O4" s="108" t="s">
        <v>133</v>
      </c>
      <c r="P4" s="123" t="s">
        <v>130</v>
      </c>
      <c r="Q4" s="145">
        <f t="shared" si="2"/>
        <v>1</v>
      </c>
      <c r="R4" s="147"/>
      <c r="S4" s="147"/>
      <c r="T4" s="147"/>
      <c r="U4" s="148"/>
      <c r="V4" s="147"/>
      <c r="W4" s="147"/>
      <c r="X4" s="75" t="s">
        <v>61</v>
      </c>
    </row>
    <row r="5" spans="1:24" ht="14.25">
      <c r="A5" s="66" t="s">
        <v>64</v>
      </c>
      <c r="B5" s="67"/>
      <c r="C5" s="68"/>
      <c r="D5" s="68"/>
      <c r="E5" s="67"/>
      <c r="F5" s="118">
        <f ca="1" t="shared" si="0"/>
        <v>42666</v>
      </c>
      <c r="G5" s="50">
        <v>1</v>
      </c>
      <c r="H5" s="108" t="s">
        <v>135</v>
      </c>
      <c r="I5" s="119">
        <f ca="1" t="shared" si="1"/>
        <v>42666</v>
      </c>
      <c r="J5" s="50"/>
      <c r="K5" s="50"/>
      <c r="L5" s="61" t="s">
        <v>39</v>
      </c>
      <c r="M5" s="49"/>
      <c r="N5" s="108" t="s">
        <v>133</v>
      </c>
      <c r="O5" s="108" t="s">
        <v>133</v>
      </c>
      <c r="P5" s="123" t="s">
        <v>130</v>
      </c>
      <c r="Q5" s="145">
        <f t="shared" si="2"/>
        <v>1</v>
      </c>
      <c r="R5" s="147"/>
      <c r="S5" s="147"/>
      <c r="T5" s="147"/>
      <c r="U5" s="148"/>
      <c r="V5" s="147"/>
      <c r="W5" s="147"/>
      <c r="X5" s="75" t="s">
        <v>61</v>
      </c>
    </row>
    <row r="6" spans="1:24" ht="14.25">
      <c r="A6" s="66" t="s">
        <v>65</v>
      </c>
      <c r="B6" s="68"/>
      <c r="C6" s="67"/>
      <c r="D6" s="67"/>
      <c r="E6" s="67"/>
      <c r="F6" s="118">
        <f ca="1" t="shared" si="0"/>
        <v>42666</v>
      </c>
      <c r="G6" s="50">
        <v>1</v>
      </c>
      <c r="H6" s="108" t="s">
        <v>135</v>
      </c>
      <c r="I6" s="119">
        <f ca="1" t="shared" si="1"/>
        <v>42666</v>
      </c>
      <c r="J6" s="50"/>
      <c r="K6" s="50"/>
      <c r="L6" s="61" t="s">
        <v>39</v>
      </c>
      <c r="M6" s="49"/>
      <c r="N6" s="108" t="s">
        <v>133</v>
      </c>
      <c r="O6" s="108" t="s">
        <v>133</v>
      </c>
      <c r="P6" s="123" t="s">
        <v>130</v>
      </c>
      <c r="Q6" s="145">
        <f t="shared" si="2"/>
        <v>1</v>
      </c>
      <c r="R6" s="144"/>
      <c r="S6" s="147"/>
      <c r="T6" s="144"/>
      <c r="U6" s="148"/>
      <c r="V6" s="144"/>
      <c r="W6" s="144"/>
      <c r="X6" s="75" t="s">
        <v>61</v>
      </c>
    </row>
    <row r="7" spans="1:24" ht="14.25">
      <c r="A7" s="61"/>
      <c r="B7" s="70"/>
      <c r="C7" s="71"/>
      <c r="D7" s="71"/>
      <c r="E7" s="71"/>
      <c r="F7" s="118">
        <f ca="1" t="shared" si="0"/>
      </c>
      <c r="G7" s="70"/>
      <c r="H7" s="70"/>
      <c r="I7" s="119">
        <f ca="1" t="shared" si="1"/>
      </c>
      <c r="J7" s="70"/>
      <c r="K7" s="70"/>
      <c r="L7" s="61"/>
      <c r="M7" s="70"/>
      <c r="N7" s="70"/>
      <c r="O7" s="70"/>
      <c r="P7" s="132"/>
      <c r="Q7" s="145">
        <f t="shared" si="2"/>
      </c>
      <c r="R7" s="132"/>
      <c r="S7" s="132"/>
      <c r="T7" s="132"/>
      <c r="U7" s="132"/>
      <c r="V7" s="132"/>
      <c r="W7" s="149"/>
      <c r="X7" s="76"/>
    </row>
    <row r="8" spans="1:24" ht="14.25">
      <c r="A8" s="61"/>
      <c r="B8" s="70"/>
      <c r="C8" s="71"/>
      <c r="D8" s="71"/>
      <c r="E8" s="71"/>
      <c r="F8" s="118">
        <f ca="1" t="shared" si="0"/>
      </c>
      <c r="G8" s="70"/>
      <c r="H8" s="70"/>
      <c r="I8" s="119">
        <f ca="1" t="shared" si="1"/>
      </c>
      <c r="J8" s="70"/>
      <c r="K8" s="70"/>
      <c r="L8" s="61"/>
      <c r="M8" s="70"/>
      <c r="N8" s="70"/>
      <c r="O8" s="70"/>
      <c r="P8" s="132"/>
      <c r="Q8" s="145">
        <f t="shared" si="2"/>
      </c>
      <c r="R8" s="132"/>
      <c r="S8" s="132"/>
      <c r="T8" s="132"/>
      <c r="U8" s="132"/>
      <c r="V8" s="132"/>
      <c r="W8" s="149"/>
      <c r="X8" s="76"/>
    </row>
    <row r="9" spans="1:24" ht="14.25">
      <c r="A9" s="61"/>
      <c r="B9" s="70"/>
      <c r="C9" s="71"/>
      <c r="D9" s="71"/>
      <c r="E9" s="71"/>
      <c r="F9" s="118">
        <f ca="1" t="shared" si="0"/>
      </c>
      <c r="G9" s="70"/>
      <c r="H9" s="70"/>
      <c r="I9" s="119">
        <f ca="1" t="shared" si="1"/>
      </c>
      <c r="J9" s="70"/>
      <c r="K9" s="70"/>
      <c r="L9" s="61"/>
      <c r="M9" s="70"/>
      <c r="N9" s="70"/>
      <c r="O9" s="70"/>
      <c r="P9" s="132"/>
      <c r="Q9" s="145">
        <f t="shared" si="2"/>
      </c>
      <c r="R9" s="132"/>
      <c r="S9" s="132"/>
      <c r="T9" s="132"/>
      <c r="U9" s="132"/>
      <c r="V9" s="132"/>
      <c r="W9" s="149"/>
      <c r="X9" s="76"/>
    </row>
    <row r="10" spans="1:24" ht="14.25">
      <c r="A10" s="61"/>
      <c r="B10" s="70"/>
      <c r="C10" s="71"/>
      <c r="D10" s="71"/>
      <c r="E10" s="71"/>
      <c r="F10" s="118">
        <f ca="1" t="shared" si="0"/>
      </c>
      <c r="G10" s="70"/>
      <c r="H10" s="70"/>
      <c r="I10" s="119">
        <f ca="1" t="shared" si="1"/>
      </c>
      <c r="J10" s="70"/>
      <c r="K10" s="70"/>
      <c r="L10" s="61"/>
      <c r="M10" s="70"/>
      <c r="N10" s="70"/>
      <c r="O10" s="70"/>
      <c r="P10" s="132"/>
      <c r="Q10" s="145">
        <f t="shared" si="2"/>
      </c>
      <c r="R10" s="132"/>
      <c r="S10" s="132"/>
      <c r="T10" s="132"/>
      <c r="U10" s="132"/>
      <c r="V10" s="132"/>
      <c r="W10" s="149"/>
      <c r="X10" s="76"/>
    </row>
    <row r="11" spans="1:24" ht="14.25">
      <c r="A11" s="61"/>
      <c r="B11" s="70"/>
      <c r="C11" s="71"/>
      <c r="D11" s="71"/>
      <c r="E11" s="71"/>
      <c r="F11" s="118">
        <f ca="1" t="shared" si="0"/>
      </c>
      <c r="G11" s="70"/>
      <c r="H11" s="70"/>
      <c r="I11" s="119">
        <f ca="1" t="shared" si="1"/>
      </c>
      <c r="J11" s="70"/>
      <c r="K11" s="70"/>
      <c r="L11" s="61"/>
      <c r="M11" s="70"/>
      <c r="N11" s="70"/>
      <c r="O11" s="70"/>
      <c r="P11" s="132"/>
      <c r="Q11" s="145">
        <f t="shared" si="2"/>
      </c>
      <c r="R11" s="132"/>
      <c r="S11" s="132"/>
      <c r="T11" s="132"/>
      <c r="U11" s="132"/>
      <c r="V11" s="132"/>
      <c r="W11" s="149"/>
      <c r="X11" s="76"/>
    </row>
    <row r="12" spans="1:24" ht="14.25">
      <c r="A12" s="61"/>
      <c r="B12" s="72"/>
      <c r="C12" s="71"/>
      <c r="D12" s="71"/>
      <c r="E12" s="71"/>
      <c r="F12" s="118">
        <f ca="1" t="shared" si="0"/>
      </c>
      <c r="G12" s="72"/>
      <c r="H12" s="72"/>
      <c r="I12" s="119">
        <f ca="1" t="shared" si="1"/>
      </c>
      <c r="J12" s="72"/>
      <c r="K12" s="72"/>
      <c r="L12" s="61"/>
      <c r="M12" s="72"/>
      <c r="N12" s="72"/>
      <c r="O12" s="72"/>
      <c r="P12" s="132"/>
      <c r="Q12" s="145">
        <f t="shared" si="2"/>
      </c>
      <c r="R12" s="133"/>
      <c r="S12" s="133"/>
      <c r="T12" s="133"/>
      <c r="U12" s="133"/>
      <c r="V12" s="133"/>
      <c r="W12" s="150"/>
      <c r="X12" s="76"/>
    </row>
    <row r="13" spans="1:24" ht="14.25">
      <c r="A13" s="61"/>
      <c r="B13" s="72"/>
      <c r="C13" s="71"/>
      <c r="D13" s="71"/>
      <c r="E13" s="71"/>
      <c r="F13" s="118">
        <f ca="1" t="shared" si="0"/>
      </c>
      <c r="G13" s="72"/>
      <c r="H13" s="72"/>
      <c r="I13" s="119">
        <f ca="1" t="shared" si="1"/>
      </c>
      <c r="J13" s="72"/>
      <c r="K13" s="72"/>
      <c r="L13" s="61"/>
      <c r="M13" s="72"/>
      <c r="N13" s="72"/>
      <c r="O13" s="72"/>
      <c r="P13" s="132"/>
      <c r="Q13" s="145">
        <f t="shared" si="2"/>
      </c>
      <c r="R13" s="133"/>
      <c r="S13" s="133"/>
      <c r="T13" s="133"/>
      <c r="U13" s="133"/>
      <c r="V13" s="133"/>
      <c r="W13" s="150"/>
      <c r="X13" s="76"/>
    </row>
    <row r="14" spans="1:24" ht="14.25">
      <c r="A14" s="61"/>
      <c r="B14" s="72"/>
      <c r="C14" s="71"/>
      <c r="D14" s="71"/>
      <c r="E14" s="71"/>
      <c r="F14" s="118">
        <f ca="1" t="shared" si="0"/>
      </c>
      <c r="G14" s="72"/>
      <c r="H14" s="72"/>
      <c r="I14" s="119">
        <f ca="1" t="shared" si="1"/>
      </c>
      <c r="J14" s="72"/>
      <c r="K14" s="72"/>
      <c r="L14" s="61"/>
      <c r="M14" s="72"/>
      <c r="N14" s="72"/>
      <c r="O14" s="72"/>
      <c r="P14" s="132"/>
      <c r="Q14" s="145">
        <f t="shared" si="2"/>
      </c>
      <c r="R14" s="133"/>
      <c r="S14" s="133"/>
      <c r="T14" s="133"/>
      <c r="U14" s="133"/>
      <c r="V14" s="133"/>
      <c r="W14" s="150"/>
      <c r="X14" s="76"/>
    </row>
    <row r="15" spans="1:24" ht="14.25">
      <c r="A15" s="61"/>
      <c r="B15" s="72"/>
      <c r="C15" s="71"/>
      <c r="D15" s="71"/>
      <c r="E15" s="71"/>
      <c r="F15" s="118">
        <f ca="1" t="shared" si="0"/>
      </c>
      <c r="G15" s="72"/>
      <c r="H15" s="72"/>
      <c r="I15" s="119">
        <f ca="1" t="shared" si="1"/>
      </c>
      <c r="J15" s="72"/>
      <c r="K15" s="72"/>
      <c r="L15" s="61"/>
      <c r="M15" s="72"/>
      <c r="N15" s="72"/>
      <c r="O15" s="72"/>
      <c r="P15" s="132"/>
      <c r="Q15" s="145">
        <f t="shared" si="2"/>
      </c>
      <c r="R15" s="133"/>
      <c r="S15" s="133"/>
      <c r="T15" s="133"/>
      <c r="U15" s="133"/>
      <c r="V15" s="133"/>
      <c r="W15" s="150"/>
      <c r="X15" s="76"/>
    </row>
    <row r="16" spans="1:24" ht="14.25">
      <c r="A16" s="61"/>
      <c r="B16" s="72"/>
      <c r="C16" s="71"/>
      <c r="D16" s="71"/>
      <c r="E16" s="71"/>
      <c r="F16" s="118">
        <f ca="1" t="shared" si="0"/>
      </c>
      <c r="G16" s="72"/>
      <c r="H16" s="72"/>
      <c r="I16" s="119">
        <f ca="1" t="shared" si="1"/>
      </c>
      <c r="J16" s="72"/>
      <c r="K16" s="72"/>
      <c r="L16" s="61"/>
      <c r="M16" s="72"/>
      <c r="N16" s="72"/>
      <c r="O16" s="72"/>
      <c r="P16" s="132"/>
      <c r="Q16" s="145">
        <f t="shared" si="2"/>
      </c>
      <c r="R16" s="133"/>
      <c r="S16" s="133"/>
      <c r="T16" s="133"/>
      <c r="U16" s="133"/>
      <c r="V16" s="133"/>
      <c r="W16" s="150"/>
      <c r="X16" s="76"/>
    </row>
    <row r="17" spans="1:24" ht="14.25">
      <c r="A17" s="61"/>
      <c r="B17" s="72"/>
      <c r="C17" s="71"/>
      <c r="D17" s="71"/>
      <c r="E17" s="71"/>
      <c r="F17" s="118">
        <f ca="1" t="shared" si="0"/>
      </c>
      <c r="G17" s="72"/>
      <c r="H17" s="72"/>
      <c r="I17" s="119">
        <f ca="1" t="shared" si="1"/>
      </c>
      <c r="J17" s="72"/>
      <c r="K17" s="72"/>
      <c r="L17" s="61"/>
      <c r="M17" s="72"/>
      <c r="N17" s="72"/>
      <c r="O17" s="72"/>
      <c r="P17" s="132"/>
      <c r="Q17" s="145">
        <f t="shared" si="2"/>
      </c>
      <c r="R17" s="133"/>
      <c r="S17" s="133"/>
      <c r="T17" s="133"/>
      <c r="U17" s="133"/>
      <c r="V17" s="133"/>
      <c r="W17" s="150"/>
      <c r="X17" s="76"/>
    </row>
    <row r="18" spans="1:24" ht="14.25">
      <c r="A18" s="61"/>
      <c r="B18" s="72"/>
      <c r="C18" s="71"/>
      <c r="D18" s="71"/>
      <c r="E18" s="71"/>
      <c r="F18" s="118">
        <f ca="1" t="shared" si="0"/>
      </c>
      <c r="G18" s="72"/>
      <c r="H18" s="72"/>
      <c r="I18" s="119">
        <f ca="1" t="shared" si="1"/>
      </c>
      <c r="J18" s="72"/>
      <c r="K18" s="72"/>
      <c r="L18" s="61"/>
      <c r="M18" s="72"/>
      <c r="N18" s="72"/>
      <c r="O18" s="72"/>
      <c r="P18" s="132"/>
      <c r="Q18" s="145">
        <f t="shared" si="2"/>
      </c>
      <c r="R18" s="133"/>
      <c r="S18" s="133"/>
      <c r="T18" s="133"/>
      <c r="U18" s="133"/>
      <c r="V18" s="133"/>
      <c r="W18" s="150"/>
      <c r="X18" s="76"/>
    </row>
    <row r="19" spans="1:24" ht="14.25">
      <c r="A19" s="61"/>
      <c r="B19" s="72"/>
      <c r="C19" s="71"/>
      <c r="D19" s="71"/>
      <c r="E19" s="71"/>
      <c r="F19" s="118">
        <f ca="1" t="shared" si="0"/>
      </c>
      <c r="G19" s="72"/>
      <c r="H19" s="72"/>
      <c r="I19" s="119">
        <f ca="1" t="shared" si="1"/>
      </c>
      <c r="J19" s="72"/>
      <c r="K19" s="72"/>
      <c r="L19" s="61"/>
      <c r="M19" s="72"/>
      <c r="N19" s="72"/>
      <c r="O19" s="72"/>
      <c r="P19" s="132"/>
      <c r="Q19" s="145">
        <f t="shared" si="2"/>
      </c>
      <c r="R19" s="133"/>
      <c r="S19" s="133"/>
      <c r="T19" s="133"/>
      <c r="U19" s="133"/>
      <c r="V19" s="133"/>
      <c r="W19" s="150"/>
      <c r="X19" s="76"/>
    </row>
    <row r="20" spans="1:24" ht="14.25">
      <c r="A20" s="61"/>
      <c r="B20" s="72"/>
      <c r="C20" s="71"/>
      <c r="D20" s="71"/>
      <c r="E20" s="71"/>
      <c r="F20" s="118">
        <f ca="1" t="shared" si="0"/>
      </c>
      <c r="G20" s="72"/>
      <c r="H20" s="72"/>
      <c r="I20" s="119">
        <f ca="1" t="shared" si="1"/>
      </c>
      <c r="J20" s="72"/>
      <c r="K20" s="72"/>
      <c r="L20" s="61"/>
      <c r="M20" s="72"/>
      <c r="N20" s="72"/>
      <c r="O20" s="72"/>
      <c r="P20" s="132"/>
      <c r="Q20" s="145">
        <f t="shared" si="2"/>
      </c>
      <c r="R20" s="133"/>
      <c r="S20" s="133"/>
      <c r="T20" s="133"/>
      <c r="U20" s="133"/>
      <c r="V20" s="133"/>
      <c r="W20" s="150"/>
      <c r="X20" s="76"/>
    </row>
    <row r="21" spans="1:24" ht="14.25">
      <c r="A21" s="61"/>
      <c r="B21" s="72"/>
      <c r="C21" s="71"/>
      <c r="D21" s="71"/>
      <c r="E21" s="71"/>
      <c r="F21" s="118">
        <f ca="1" t="shared" si="0"/>
      </c>
      <c r="G21" s="72"/>
      <c r="H21" s="72"/>
      <c r="I21" s="119">
        <f ca="1" t="shared" si="1"/>
      </c>
      <c r="J21" s="72"/>
      <c r="K21" s="72"/>
      <c r="L21" s="61"/>
      <c r="M21" s="72"/>
      <c r="N21" s="72"/>
      <c r="O21" s="72"/>
      <c r="P21" s="132"/>
      <c r="Q21" s="145">
        <f t="shared" si="2"/>
      </c>
      <c r="R21" s="133"/>
      <c r="S21" s="133"/>
      <c r="T21" s="133"/>
      <c r="U21" s="133"/>
      <c r="V21" s="133"/>
      <c r="W21" s="150"/>
      <c r="X21" s="76"/>
    </row>
    <row r="22" spans="1:24" ht="14.25">
      <c r="A22" s="61"/>
      <c r="B22" s="72"/>
      <c r="C22" s="71"/>
      <c r="D22" s="71"/>
      <c r="E22" s="71"/>
      <c r="F22" s="118">
        <f ca="1" t="shared" si="0"/>
      </c>
      <c r="G22" s="72"/>
      <c r="H22" s="72"/>
      <c r="I22" s="119">
        <f ca="1" t="shared" si="1"/>
      </c>
      <c r="J22" s="72"/>
      <c r="K22" s="72"/>
      <c r="L22" s="61"/>
      <c r="M22" s="72"/>
      <c r="N22" s="72"/>
      <c r="O22" s="72"/>
      <c r="P22" s="132"/>
      <c r="Q22" s="145">
        <f t="shared" si="2"/>
      </c>
      <c r="R22" s="133"/>
      <c r="S22" s="133"/>
      <c r="T22" s="133"/>
      <c r="U22" s="133"/>
      <c r="V22" s="133"/>
      <c r="W22" s="150"/>
      <c r="X22" s="76"/>
    </row>
    <row r="23" spans="1:24" ht="14.25">
      <c r="A23" s="61"/>
      <c r="B23" s="72"/>
      <c r="C23" s="71"/>
      <c r="D23" s="71"/>
      <c r="E23" s="71"/>
      <c r="F23" s="118">
        <f ca="1" t="shared" si="0"/>
      </c>
      <c r="G23" s="72"/>
      <c r="H23" s="72"/>
      <c r="I23" s="119">
        <f ca="1" t="shared" si="1"/>
      </c>
      <c r="J23" s="72"/>
      <c r="K23" s="72"/>
      <c r="L23" s="61"/>
      <c r="M23" s="72"/>
      <c r="N23" s="72"/>
      <c r="O23" s="72"/>
      <c r="P23" s="132"/>
      <c r="Q23" s="145">
        <f t="shared" si="2"/>
      </c>
      <c r="R23" s="133"/>
      <c r="S23" s="133"/>
      <c r="T23" s="133"/>
      <c r="U23" s="133"/>
      <c r="V23" s="133"/>
      <c r="W23" s="150"/>
      <c r="X23" s="76"/>
    </row>
    <row r="24" spans="1:24" ht="14.25">
      <c r="A24" s="61"/>
      <c r="B24" s="72"/>
      <c r="C24" s="71"/>
      <c r="D24" s="71"/>
      <c r="E24" s="71"/>
      <c r="F24" s="118">
        <f ca="1" t="shared" si="0"/>
      </c>
      <c r="G24" s="72"/>
      <c r="H24" s="72"/>
      <c r="I24" s="119">
        <f ca="1" t="shared" si="1"/>
      </c>
      <c r="J24" s="72"/>
      <c r="K24" s="72"/>
      <c r="L24" s="61"/>
      <c r="M24" s="72"/>
      <c r="N24" s="72"/>
      <c r="O24" s="72"/>
      <c r="P24" s="132"/>
      <c r="Q24" s="145">
        <f t="shared" si="2"/>
      </c>
      <c r="R24" s="133"/>
      <c r="S24" s="133"/>
      <c r="T24" s="133"/>
      <c r="U24" s="133"/>
      <c r="V24" s="133"/>
      <c r="W24" s="150"/>
      <c r="X24" s="76"/>
    </row>
    <row r="25" spans="1:24" ht="14.25">
      <c r="A25" s="61"/>
      <c r="B25" s="72"/>
      <c r="C25" s="71"/>
      <c r="D25" s="71"/>
      <c r="E25" s="71"/>
      <c r="F25" s="118">
        <f ca="1" t="shared" si="0"/>
      </c>
      <c r="G25" s="72"/>
      <c r="H25" s="72"/>
      <c r="I25" s="119">
        <f ca="1" t="shared" si="1"/>
      </c>
      <c r="J25" s="72"/>
      <c r="K25" s="72"/>
      <c r="L25" s="61"/>
      <c r="M25" s="72"/>
      <c r="N25" s="72"/>
      <c r="O25" s="72"/>
      <c r="P25" s="132"/>
      <c r="Q25" s="145">
        <f t="shared" si="2"/>
      </c>
      <c r="R25" s="133"/>
      <c r="S25" s="133"/>
      <c r="T25" s="133"/>
      <c r="U25" s="133"/>
      <c r="V25" s="133"/>
      <c r="W25" s="150"/>
      <c r="X25" s="76"/>
    </row>
    <row r="26" spans="1:24" ht="14.25">
      <c r="A26" s="61"/>
      <c r="B26" s="72"/>
      <c r="C26" s="71"/>
      <c r="D26" s="71"/>
      <c r="E26" s="71"/>
      <c r="F26" s="118">
        <f ca="1" t="shared" si="0"/>
      </c>
      <c r="G26" s="72"/>
      <c r="H26" s="72"/>
      <c r="I26" s="119">
        <f ca="1" t="shared" si="1"/>
      </c>
      <c r="J26" s="72"/>
      <c r="K26" s="72"/>
      <c r="L26" s="61"/>
      <c r="M26" s="72"/>
      <c r="N26" s="72"/>
      <c r="O26" s="72"/>
      <c r="P26" s="132"/>
      <c r="Q26" s="145">
        <f t="shared" si="2"/>
      </c>
      <c r="R26" s="133"/>
      <c r="S26" s="133"/>
      <c r="T26" s="133"/>
      <c r="U26" s="133"/>
      <c r="V26" s="133"/>
      <c r="W26" s="150"/>
      <c r="X26" s="76"/>
    </row>
    <row r="27" spans="1:24" ht="14.25">
      <c r="A27" s="61"/>
      <c r="B27" s="72"/>
      <c r="C27" s="71"/>
      <c r="D27" s="71"/>
      <c r="E27" s="71"/>
      <c r="F27" s="118">
        <f ca="1" t="shared" si="0"/>
      </c>
      <c r="G27" s="72"/>
      <c r="H27" s="72"/>
      <c r="I27" s="119">
        <f ca="1" t="shared" si="1"/>
      </c>
      <c r="J27" s="72"/>
      <c r="K27" s="72"/>
      <c r="L27" s="61"/>
      <c r="M27" s="72"/>
      <c r="N27" s="72"/>
      <c r="O27" s="72"/>
      <c r="P27" s="132"/>
      <c r="Q27" s="145">
        <f t="shared" si="2"/>
      </c>
      <c r="R27" s="133"/>
      <c r="S27" s="133"/>
      <c r="T27" s="133"/>
      <c r="U27" s="133"/>
      <c r="V27" s="133"/>
      <c r="W27" s="150"/>
      <c r="X27" s="77"/>
    </row>
    <row r="28" spans="1:24" ht="14.25">
      <c r="A28" s="61"/>
      <c r="B28" s="72"/>
      <c r="C28" s="71"/>
      <c r="D28" s="71"/>
      <c r="E28" s="71"/>
      <c r="F28" s="118">
        <f ca="1" t="shared" si="0"/>
      </c>
      <c r="G28" s="72"/>
      <c r="H28" s="72"/>
      <c r="I28" s="119">
        <f ca="1" t="shared" si="1"/>
      </c>
      <c r="J28" s="72"/>
      <c r="K28" s="72"/>
      <c r="L28" s="61"/>
      <c r="M28" s="72"/>
      <c r="N28" s="72"/>
      <c r="O28" s="72"/>
      <c r="P28" s="132"/>
      <c r="Q28" s="145">
        <f t="shared" si="2"/>
      </c>
      <c r="R28" s="133"/>
      <c r="S28" s="133"/>
      <c r="T28" s="133"/>
      <c r="U28" s="133"/>
      <c r="V28" s="133"/>
      <c r="W28" s="150"/>
      <c r="X28" s="77"/>
    </row>
    <row r="29" spans="1:24" ht="14.25">
      <c r="A29" s="61"/>
      <c r="B29" s="72"/>
      <c r="C29" s="71"/>
      <c r="D29" s="71"/>
      <c r="E29" s="71"/>
      <c r="F29" s="118">
        <f ca="1" t="shared" si="0"/>
      </c>
      <c r="G29" s="72"/>
      <c r="H29" s="72"/>
      <c r="I29" s="119">
        <f ca="1" t="shared" si="1"/>
      </c>
      <c r="J29" s="72"/>
      <c r="K29" s="72"/>
      <c r="L29" s="61"/>
      <c r="M29" s="72"/>
      <c r="N29" s="72"/>
      <c r="O29" s="72"/>
      <c r="P29" s="132"/>
      <c r="Q29" s="145">
        <f t="shared" si="2"/>
      </c>
      <c r="R29" s="133"/>
      <c r="S29" s="133"/>
      <c r="T29" s="133"/>
      <c r="U29" s="133"/>
      <c r="V29" s="133"/>
      <c r="W29" s="150"/>
      <c r="X29" s="77"/>
    </row>
    <row r="30" spans="1:24" ht="14.25">
      <c r="A30" s="61"/>
      <c r="B30" s="72"/>
      <c r="C30" s="71"/>
      <c r="D30" s="71"/>
      <c r="E30" s="71"/>
      <c r="F30" s="118">
        <f ca="1" t="shared" si="0"/>
      </c>
      <c r="G30" s="72"/>
      <c r="H30" s="72"/>
      <c r="I30" s="119">
        <f ca="1" t="shared" si="1"/>
      </c>
      <c r="J30" s="72"/>
      <c r="K30" s="72"/>
      <c r="L30" s="61"/>
      <c r="M30" s="72"/>
      <c r="N30" s="72"/>
      <c r="O30" s="72"/>
      <c r="P30" s="132"/>
      <c r="Q30" s="145">
        <f t="shared" si="2"/>
      </c>
      <c r="R30" s="133"/>
      <c r="S30" s="133"/>
      <c r="T30" s="133"/>
      <c r="U30" s="133"/>
      <c r="V30" s="133"/>
      <c r="W30" s="150"/>
      <c r="X30" s="77"/>
    </row>
    <row r="31" spans="1:24" ht="14.25">
      <c r="A31" s="61"/>
      <c r="B31" s="72"/>
      <c r="C31" s="71"/>
      <c r="D31" s="71"/>
      <c r="E31" s="71"/>
      <c r="F31" s="118">
        <f ca="1" t="shared" si="0"/>
      </c>
      <c r="G31" s="72"/>
      <c r="H31" s="72"/>
      <c r="I31" s="119">
        <f ca="1" t="shared" si="1"/>
      </c>
      <c r="J31" s="72"/>
      <c r="K31" s="72"/>
      <c r="L31" s="61"/>
      <c r="M31" s="72"/>
      <c r="N31" s="72"/>
      <c r="O31" s="72"/>
      <c r="P31" s="132"/>
      <c r="Q31" s="145">
        <f t="shared" si="2"/>
      </c>
      <c r="R31" s="133"/>
      <c r="S31" s="133"/>
      <c r="T31" s="133"/>
      <c r="U31" s="133"/>
      <c r="V31" s="133"/>
      <c r="W31" s="150"/>
      <c r="X31" s="77"/>
    </row>
    <row r="32" spans="1:24" ht="14.25">
      <c r="A32" s="61"/>
      <c r="B32" s="72"/>
      <c r="C32" s="71"/>
      <c r="D32" s="71"/>
      <c r="E32" s="71"/>
      <c r="F32" s="118">
        <f ca="1" t="shared" si="0"/>
      </c>
      <c r="G32" s="72"/>
      <c r="H32" s="72"/>
      <c r="I32" s="119">
        <f ca="1" t="shared" si="1"/>
      </c>
      <c r="J32" s="72"/>
      <c r="K32" s="72"/>
      <c r="L32" s="61"/>
      <c r="M32" s="72"/>
      <c r="N32" s="72"/>
      <c r="O32" s="72"/>
      <c r="P32" s="132"/>
      <c r="Q32" s="145">
        <f t="shared" si="2"/>
      </c>
      <c r="R32" s="133"/>
      <c r="S32" s="133"/>
      <c r="T32" s="133"/>
      <c r="U32" s="133"/>
      <c r="V32" s="133"/>
      <c r="W32" s="150"/>
      <c r="X32" s="77"/>
    </row>
    <row r="33" spans="1:24" ht="14.25">
      <c r="A33" s="61"/>
      <c r="B33" s="72"/>
      <c r="C33" s="71"/>
      <c r="D33" s="71"/>
      <c r="E33" s="71"/>
      <c r="F33" s="118">
        <f ca="1" t="shared" si="0"/>
      </c>
      <c r="G33" s="72"/>
      <c r="H33" s="72"/>
      <c r="I33" s="119">
        <f ca="1" t="shared" si="1"/>
      </c>
      <c r="J33" s="72"/>
      <c r="K33" s="72"/>
      <c r="L33" s="61"/>
      <c r="M33" s="72"/>
      <c r="N33" s="72"/>
      <c r="O33" s="72"/>
      <c r="P33" s="132"/>
      <c r="Q33" s="145">
        <f t="shared" si="2"/>
      </c>
      <c r="R33" s="133"/>
      <c r="S33" s="133"/>
      <c r="T33" s="133"/>
      <c r="U33" s="133"/>
      <c r="V33" s="133"/>
      <c r="W33" s="150"/>
      <c r="X33" s="77"/>
    </row>
    <row r="34" spans="1:24" ht="14.25">
      <c r="A34" s="61"/>
      <c r="B34" s="72"/>
      <c r="C34" s="71"/>
      <c r="D34" s="71"/>
      <c r="E34" s="71"/>
      <c r="F34" s="118">
        <f ca="1" t="shared" si="0"/>
      </c>
      <c r="G34" s="72"/>
      <c r="H34" s="72"/>
      <c r="I34" s="119">
        <f ca="1" t="shared" si="1"/>
      </c>
      <c r="J34" s="72"/>
      <c r="K34" s="72"/>
      <c r="L34" s="61"/>
      <c r="M34" s="72"/>
      <c r="N34" s="72"/>
      <c r="O34" s="72"/>
      <c r="P34" s="132"/>
      <c r="Q34" s="145">
        <f t="shared" si="2"/>
      </c>
      <c r="R34" s="133"/>
      <c r="S34" s="133"/>
      <c r="T34" s="133"/>
      <c r="U34" s="133"/>
      <c r="V34" s="133"/>
      <c r="W34" s="150"/>
      <c r="X34" s="77"/>
    </row>
    <row r="35" spans="1:24" ht="14.25">
      <c r="A35" s="61"/>
      <c r="B35" s="72"/>
      <c r="C35" s="71"/>
      <c r="D35" s="71"/>
      <c r="E35" s="71"/>
      <c r="F35" s="118">
        <f ca="1" t="shared" si="0"/>
      </c>
      <c r="G35" s="72"/>
      <c r="H35" s="72"/>
      <c r="I35" s="119">
        <f ca="1" t="shared" si="1"/>
      </c>
      <c r="J35" s="72"/>
      <c r="K35" s="72"/>
      <c r="L35" s="61"/>
      <c r="M35" s="72"/>
      <c r="N35" s="72"/>
      <c r="O35" s="72"/>
      <c r="P35" s="132"/>
      <c r="Q35" s="145">
        <f t="shared" si="2"/>
      </c>
      <c r="R35" s="133"/>
      <c r="S35" s="133"/>
      <c r="T35" s="133"/>
      <c r="U35" s="133"/>
      <c r="V35" s="133"/>
      <c r="W35" s="150"/>
      <c r="X35" s="77"/>
    </row>
    <row r="36" spans="1:24" ht="14.25">
      <c r="A36" s="61"/>
      <c r="B36" s="72"/>
      <c r="C36" s="71"/>
      <c r="D36" s="71"/>
      <c r="E36" s="71"/>
      <c r="F36" s="118">
        <f ca="1" t="shared" si="0"/>
      </c>
      <c r="G36" s="72"/>
      <c r="H36" s="72"/>
      <c r="I36" s="119">
        <f ca="1" t="shared" si="1"/>
      </c>
      <c r="J36" s="72"/>
      <c r="K36" s="72"/>
      <c r="L36" s="61"/>
      <c r="M36" s="72"/>
      <c r="N36" s="72"/>
      <c r="O36" s="72"/>
      <c r="P36" s="132"/>
      <c r="Q36" s="145">
        <f t="shared" si="2"/>
      </c>
      <c r="R36" s="133"/>
      <c r="S36" s="133"/>
      <c r="T36" s="133"/>
      <c r="U36" s="133"/>
      <c r="V36" s="133"/>
      <c r="W36" s="150"/>
      <c r="X36" s="77"/>
    </row>
    <row r="37" spans="1:24" ht="14.25">
      <c r="A37" s="61"/>
      <c r="B37" s="72"/>
      <c r="C37" s="71"/>
      <c r="D37" s="71"/>
      <c r="E37" s="71"/>
      <c r="F37" s="118">
        <f ca="1" t="shared" si="0"/>
      </c>
      <c r="G37" s="72"/>
      <c r="H37" s="72"/>
      <c r="I37" s="119">
        <f ca="1" t="shared" si="1"/>
      </c>
      <c r="J37" s="72"/>
      <c r="K37" s="72"/>
      <c r="L37" s="61"/>
      <c r="M37" s="72"/>
      <c r="N37" s="72"/>
      <c r="O37" s="72"/>
      <c r="P37" s="132"/>
      <c r="Q37" s="145">
        <f t="shared" si="2"/>
      </c>
      <c r="R37" s="133"/>
      <c r="S37" s="133"/>
      <c r="T37" s="133"/>
      <c r="U37" s="133"/>
      <c r="V37" s="133"/>
      <c r="W37" s="150"/>
      <c r="X37" s="77"/>
    </row>
    <row r="38" spans="1:24" ht="14.25">
      <c r="A38" s="61"/>
      <c r="B38" s="72"/>
      <c r="C38" s="71"/>
      <c r="D38" s="71"/>
      <c r="E38" s="71"/>
      <c r="F38" s="118">
        <f ca="1" t="shared" si="0"/>
      </c>
      <c r="G38" s="72"/>
      <c r="H38" s="72"/>
      <c r="I38" s="119">
        <f ca="1" t="shared" si="1"/>
      </c>
      <c r="J38" s="72"/>
      <c r="K38" s="72"/>
      <c r="L38" s="61"/>
      <c r="M38" s="72"/>
      <c r="N38" s="72"/>
      <c r="O38" s="72"/>
      <c r="P38" s="132"/>
      <c r="Q38" s="145">
        <f t="shared" si="2"/>
      </c>
      <c r="R38" s="133"/>
      <c r="S38" s="133"/>
      <c r="T38" s="133"/>
      <c r="U38" s="133"/>
      <c r="V38" s="133"/>
      <c r="W38" s="150"/>
      <c r="X38" s="77"/>
    </row>
    <row r="39" spans="1:24" ht="14.25">
      <c r="A39" s="61"/>
      <c r="B39" s="72"/>
      <c r="C39" s="71"/>
      <c r="D39" s="71"/>
      <c r="E39" s="71"/>
      <c r="F39" s="118">
        <f ca="1" t="shared" si="0"/>
      </c>
      <c r="G39" s="72"/>
      <c r="H39" s="72"/>
      <c r="I39" s="119">
        <f ca="1" t="shared" si="1"/>
      </c>
      <c r="J39" s="72"/>
      <c r="K39" s="72"/>
      <c r="L39" s="61"/>
      <c r="M39" s="72"/>
      <c r="N39" s="72"/>
      <c r="O39" s="72"/>
      <c r="P39" s="132"/>
      <c r="Q39" s="145">
        <f t="shared" si="2"/>
      </c>
      <c r="R39" s="133"/>
      <c r="S39" s="133"/>
      <c r="T39" s="133"/>
      <c r="U39" s="133"/>
      <c r="V39" s="133"/>
      <c r="W39" s="150"/>
      <c r="X39" s="77"/>
    </row>
    <row r="40" spans="1:24" ht="14.25">
      <c r="A40" s="61"/>
      <c r="B40" s="72"/>
      <c r="C40" s="71"/>
      <c r="D40" s="71"/>
      <c r="E40" s="71"/>
      <c r="F40" s="118">
        <f ca="1" t="shared" si="0"/>
      </c>
      <c r="G40" s="72"/>
      <c r="H40" s="72"/>
      <c r="I40" s="119">
        <f ca="1" t="shared" si="1"/>
      </c>
      <c r="J40" s="72"/>
      <c r="K40" s="72"/>
      <c r="L40" s="61"/>
      <c r="M40" s="72"/>
      <c r="N40" s="72"/>
      <c r="O40" s="72"/>
      <c r="P40" s="132"/>
      <c r="Q40" s="145">
        <f t="shared" si="2"/>
      </c>
      <c r="R40" s="133"/>
      <c r="S40" s="133"/>
      <c r="T40" s="133"/>
      <c r="U40" s="133"/>
      <c r="V40" s="133"/>
      <c r="W40" s="150"/>
      <c r="X40" s="77"/>
    </row>
    <row r="41" spans="1:24" ht="14.25">
      <c r="A41" s="61"/>
      <c r="B41" s="72"/>
      <c r="C41" s="71"/>
      <c r="D41" s="71"/>
      <c r="E41" s="71"/>
      <c r="F41" s="118">
        <f ca="1" t="shared" si="0"/>
      </c>
      <c r="G41" s="72"/>
      <c r="H41" s="72"/>
      <c r="I41" s="119">
        <f ca="1" t="shared" si="1"/>
      </c>
      <c r="J41" s="72"/>
      <c r="K41" s="72"/>
      <c r="L41" s="61"/>
      <c r="M41" s="72"/>
      <c r="N41" s="72"/>
      <c r="O41" s="72"/>
      <c r="P41" s="132"/>
      <c r="Q41" s="145">
        <f t="shared" si="2"/>
      </c>
      <c r="R41" s="133"/>
      <c r="S41" s="133"/>
      <c r="T41" s="133"/>
      <c r="U41" s="133"/>
      <c r="V41" s="133"/>
      <c r="W41" s="150"/>
      <c r="X41" s="77"/>
    </row>
    <row r="42" spans="1:24" ht="14.25">
      <c r="A42" s="61"/>
      <c r="B42" s="72"/>
      <c r="C42" s="71"/>
      <c r="D42" s="71"/>
      <c r="E42" s="71"/>
      <c r="F42" s="118">
        <f ca="1" t="shared" si="0"/>
      </c>
      <c r="G42" s="72"/>
      <c r="H42" s="72"/>
      <c r="I42" s="119">
        <f ca="1" t="shared" si="1"/>
      </c>
      <c r="J42" s="72"/>
      <c r="K42" s="72"/>
      <c r="L42" s="61"/>
      <c r="M42" s="72"/>
      <c r="N42" s="72"/>
      <c r="O42" s="72"/>
      <c r="P42" s="132"/>
      <c r="Q42" s="145">
        <f t="shared" si="2"/>
      </c>
      <c r="R42" s="133"/>
      <c r="S42" s="133"/>
      <c r="T42" s="133"/>
      <c r="U42" s="133"/>
      <c r="V42" s="133"/>
      <c r="W42" s="150"/>
      <c r="X42" s="77"/>
    </row>
    <row r="43" spans="1:24" ht="14.25">
      <c r="A43" s="61"/>
      <c r="B43" s="72"/>
      <c r="C43" s="71"/>
      <c r="D43" s="71"/>
      <c r="E43" s="71"/>
      <c r="F43" s="118">
        <f ca="1" t="shared" si="0"/>
      </c>
      <c r="G43" s="72"/>
      <c r="H43" s="72"/>
      <c r="I43" s="119">
        <f ca="1" t="shared" si="1"/>
      </c>
      <c r="J43" s="72"/>
      <c r="K43" s="72"/>
      <c r="L43" s="61"/>
      <c r="M43" s="72"/>
      <c r="N43" s="72"/>
      <c r="O43" s="72"/>
      <c r="P43" s="132"/>
      <c r="Q43" s="145">
        <f t="shared" si="2"/>
      </c>
      <c r="R43" s="133"/>
      <c r="S43" s="133"/>
      <c r="T43" s="133"/>
      <c r="U43" s="133"/>
      <c r="V43" s="133"/>
      <c r="W43" s="150"/>
      <c r="X43" s="77"/>
    </row>
    <row r="44" spans="1:24" ht="14.25">
      <c r="A44" s="61"/>
      <c r="B44" s="72"/>
      <c r="C44" s="71"/>
      <c r="D44" s="71"/>
      <c r="E44" s="71"/>
      <c r="F44" s="118">
        <f ca="1" t="shared" si="0"/>
      </c>
      <c r="G44" s="72"/>
      <c r="H44" s="72"/>
      <c r="I44" s="119">
        <f ca="1" t="shared" si="1"/>
      </c>
      <c r="J44" s="72"/>
      <c r="K44" s="72"/>
      <c r="L44" s="61"/>
      <c r="M44" s="72"/>
      <c r="N44" s="72"/>
      <c r="O44" s="72"/>
      <c r="P44" s="132"/>
      <c r="Q44" s="145">
        <f t="shared" si="2"/>
      </c>
      <c r="R44" s="133"/>
      <c r="S44" s="133"/>
      <c r="T44" s="133"/>
      <c r="U44" s="133"/>
      <c r="V44" s="133"/>
      <c r="W44" s="150"/>
      <c r="X44" s="77"/>
    </row>
    <row r="45" spans="1:24" ht="14.25">
      <c r="A45" s="61"/>
      <c r="B45" s="72"/>
      <c r="C45" s="71"/>
      <c r="D45" s="71"/>
      <c r="E45" s="71"/>
      <c r="F45" s="118">
        <f ca="1" t="shared" si="0"/>
      </c>
      <c r="G45" s="72"/>
      <c r="H45" s="72"/>
      <c r="I45" s="119">
        <f ca="1" t="shared" si="1"/>
      </c>
      <c r="J45" s="72"/>
      <c r="K45" s="72"/>
      <c r="L45" s="61"/>
      <c r="M45" s="72"/>
      <c r="N45" s="72"/>
      <c r="O45" s="72"/>
      <c r="P45" s="132"/>
      <c r="Q45" s="145">
        <f t="shared" si="2"/>
      </c>
      <c r="R45" s="133"/>
      <c r="S45" s="133"/>
      <c r="T45" s="133"/>
      <c r="U45" s="133"/>
      <c r="V45" s="133"/>
      <c r="W45" s="150"/>
      <c r="X45" s="77"/>
    </row>
    <row r="46" spans="1:24" ht="14.25">
      <c r="A46" s="61"/>
      <c r="B46" s="72"/>
      <c r="C46" s="71"/>
      <c r="D46" s="71"/>
      <c r="E46" s="71"/>
      <c r="F46" s="118">
        <f ca="1" t="shared" si="0"/>
      </c>
      <c r="G46" s="72"/>
      <c r="H46" s="72"/>
      <c r="I46" s="119">
        <f ca="1" t="shared" si="1"/>
      </c>
      <c r="J46" s="72"/>
      <c r="K46" s="72"/>
      <c r="L46" s="61"/>
      <c r="M46" s="72"/>
      <c r="N46" s="72"/>
      <c r="O46" s="72"/>
      <c r="P46" s="132"/>
      <c r="Q46" s="145">
        <f t="shared" si="2"/>
      </c>
      <c r="R46" s="133"/>
      <c r="S46" s="133"/>
      <c r="T46" s="133"/>
      <c r="U46" s="133"/>
      <c r="V46" s="133"/>
      <c r="W46" s="150"/>
      <c r="X46" s="77"/>
    </row>
    <row r="47" spans="1:24" ht="14.25">
      <c r="A47" s="61"/>
      <c r="B47" s="72"/>
      <c r="C47" s="71"/>
      <c r="D47" s="71"/>
      <c r="E47" s="71"/>
      <c r="F47" s="118">
        <f ca="1" t="shared" si="0"/>
      </c>
      <c r="G47" s="72"/>
      <c r="H47" s="72"/>
      <c r="I47" s="119">
        <f ca="1" t="shared" si="1"/>
      </c>
      <c r="J47" s="72"/>
      <c r="K47" s="72"/>
      <c r="L47" s="61"/>
      <c r="M47" s="72"/>
      <c r="N47" s="72"/>
      <c r="O47" s="72"/>
      <c r="P47" s="132"/>
      <c r="Q47" s="145">
        <f t="shared" si="2"/>
      </c>
      <c r="R47" s="133"/>
      <c r="S47" s="133"/>
      <c r="T47" s="133"/>
      <c r="U47" s="133"/>
      <c r="V47" s="133"/>
      <c r="W47" s="150"/>
      <c r="X47" s="77"/>
    </row>
    <row r="48" spans="1:24" ht="14.25">
      <c r="A48" s="61"/>
      <c r="B48" s="72"/>
      <c r="C48" s="71"/>
      <c r="D48" s="71"/>
      <c r="E48" s="71"/>
      <c r="F48" s="118">
        <f ca="1" t="shared" si="0"/>
      </c>
      <c r="G48" s="72"/>
      <c r="H48" s="72"/>
      <c r="I48" s="119">
        <f ca="1" t="shared" si="1"/>
      </c>
      <c r="J48" s="72"/>
      <c r="K48" s="72"/>
      <c r="L48" s="61"/>
      <c r="M48" s="72"/>
      <c r="N48" s="72"/>
      <c r="O48" s="72"/>
      <c r="P48" s="132"/>
      <c r="Q48" s="145">
        <f t="shared" si="2"/>
      </c>
      <c r="R48" s="133"/>
      <c r="S48" s="133"/>
      <c r="T48" s="133"/>
      <c r="U48" s="133"/>
      <c r="V48" s="133"/>
      <c r="W48" s="150"/>
      <c r="X48" s="77"/>
    </row>
    <row r="49" spans="1:24" ht="14.25">
      <c r="A49" s="61"/>
      <c r="B49" s="72"/>
      <c r="C49" s="71"/>
      <c r="D49" s="71"/>
      <c r="E49" s="71"/>
      <c r="F49" s="118">
        <f ca="1" t="shared" si="0"/>
      </c>
      <c r="G49" s="72"/>
      <c r="H49" s="72"/>
      <c r="I49" s="119">
        <f ca="1" t="shared" si="1"/>
      </c>
      <c r="J49" s="72"/>
      <c r="K49" s="72"/>
      <c r="L49" s="61"/>
      <c r="M49" s="72"/>
      <c r="N49" s="72"/>
      <c r="O49" s="72"/>
      <c r="P49" s="132"/>
      <c r="Q49" s="145">
        <f t="shared" si="2"/>
      </c>
      <c r="R49" s="133"/>
      <c r="S49" s="133"/>
      <c r="T49" s="133"/>
      <c r="U49" s="133"/>
      <c r="V49" s="133"/>
      <c r="W49" s="150"/>
      <c r="X49" s="77"/>
    </row>
    <row r="50" spans="1:24" ht="14.25">
      <c r="A50" s="61"/>
      <c r="B50" s="72"/>
      <c r="C50" s="71"/>
      <c r="D50" s="71"/>
      <c r="E50" s="71"/>
      <c r="F50" s="118">
        <f ca="1" t="shared" si="0"/>
      </c>
      <c r="G50" s="72"/>
      <c r="H50" s="72"/>
      <c r="I50" s="119">
        <f ca="1" t="shared" si="1"/>
      </c>
      <c r="J50" s="72"/>
      <c r="K50" s="72"/>
      <c r="L50" s="61"/>
      <c r="M50" s="72"/>
      <c r="N50" s="72"/>
      <c r="O50" s="72"/>
      <c r="P50" s="132"/>
      <c r="Q50" s="145">
        <f t="shared" si="2"/>
      </c>
      <c r="R50" s="133"/>
      <c r="S50" s="133"/>
      <c r="T50" s="133"/>
      <c r="U50" s="133"/>
      <c r="V50" s="133"/>
      <c r="W50" s="150"/>
      <c r="X50" s="77"/>
    </row>
    <row r="51" spans="1:24" ht="14.25">
      <c r="A51" s="61"/>
      <c r="B51" s="72"/>
      <c r="C51" s="71"/>
      <c r="D51" s="71"/>
      <c r="E51" s="71"/>
      <c r="F51" s="118">
        <f ca="1" t="shared" si="0"/>
      </c>
      <c r="G51" s="72"/>
      <c r="H51" s="72"/>
      <c r="I51" s="119">
        <f ca="1" t="shared" si="1"/>
      </c>
      <c r="J51" s="72"/>
      <c r="K51" s="72"/>
      <c r="L51" s="61"/>
      <c r="M51" s="72"/>
      <c r="N51" s="72"/>
      <c r="O51" s="72"/>
      <c r="P51" s="132"/>
      <c r="Q51" s="145">
        <f t="shared" si="2"/>
      </c>
      <c r="R51" s="133"/>
      <c r="S51" s="133"/>
      <c r="T51" s="133"/>
      <c r="U51" s="133"/>
      <c r="V51" s="133"/>
      <c r="W51" s="150"/>
      <c r="X51" s="77"/>
    </row>
    <row r="52" spans="1:24" ht="14.25">
      <c r="A52" s="61"/>
      <c r="B52" s="72"/>
      <c r="C52" s="71"/>
      <c r="D52" s="71"/>
      <c r="E52" s="71"/>
      <c r="F52" s="118">
        <f ca="1" t="shared" si="0"/>
      </c>
      <c r="G52" s="72"/>
      <c r="H52" s="72"/>
      <c r="I52" s="119">
        <f ca="1" t="shared" si="1"/>
      </c>
      <c r="J52" s="72"/>
      <c r="K52" s="72"/>
      <c r="L52" s="61"/>
      <c r="M52" s="72"/>
      <c r="N52" s="72"/>
      <c r="O52" s="72"/>
      <c r="P52" s="132"/>
      <c r="Q52" s="145">
        <f t="shared" si="2"/>
      </c>
      <c r="R52" s="133"/>
      <c r="S52" s="133"/>
      <c r="T52" s="133"/>
      <c r="U52" s="133"/>
      <c r="V52" s="133"/>
      <c r="W52" s="150"/>
      <c r="X52" s="77"/>
    </row>
    <row r="53" spans="1:24" ht="14.25">
      <c r="A53" s="61"/>
      <c r="B53" s="73"/>
      <c r="C53" s="71"/>
      <c r="D53" s="71"/>
      <c r="E53" s="71"/>
      <c r="F53" s="118">
        <f ca="1" t="shared" si="0"/>
      </c>
      <c r="G53" s="73"/>
      <c r="H53" s="73"/>
      <c r="I53" s="119">
        <f ca="1" t="shared" si="1"/>
      </c>
      <c r="J53" s="73"/>
      <c r="K53" s="73"/>
      <c r="L53" s="61"/>
      <c r="M53" s="73"/>
      <c r="N53" s="73"/>
      <c r="O53" s="73"/>
      <c r="P53" s="132"/>
      <c r="Q53" s="145">
        <f t="shared" si="2"/>
      </c>
      <c r="R53" s="141"/>
      <c r="S53" s="141"/>
      <c r="T53" s="141"/>
      <c r="U53" s="141"/>
      <c r="V53" s="141"/>
      <c r="W53" s="150"/>
      <c r="X53" s="77"/>
    </row>
    <row r="54" spans="1:24" ht="14.25">
      <c r="A54" s="61"/>
      <c r="B54" s="72"/>
      <c r="C54" s="71"/>
      <c r="D54" s="71"/>
      <c r="E54" s="71"/>
      <c r="F54" s="118">
        <f ca="1" t="shared" si="0"/>
      </c>
      <c r="G54" s="72"/>
      <c r="H54" s="72"/>
      <c r="I54" s="119">
        <f ca="1" t="shared" si="1"/>
      </c>
      <c r="J54" s="72"/>
      <c r="K54" s="72"/>
      <c r="L54" s="61"/>
      <c r="M54" s="72"/>
      <c r="N54" s="72"/>
      <c r="O54" s="72"/>
      <c r="P54" s="132"/>
      <c r="Q54" s="145">
        <f t="shared" si="2"/>
      </c>
      <c r="R54" s="133"/>
      <c r="S54" s="133"/>
      <c r="T54" s="133"/>
      <c r="U54" s="133"/>
      <c r="V54" s="133"/>
      <c r="W54" s="133"/>
      <c r="X54" s="77"/>
    </row>
    <row r="55" spans="1:24" ht="14.25">
      <c r="A55" s="61"/>
      <c r="B55" s="72"/>
      <c r="C55" s="71"/>
      <c r="D55" s="71"/>
      <c r="E55" s="71"/>
      <c r="F55" s="118">
        <f ca="1" t="shared" si="0"/>
      </c>
      <c r="G55" s="72"/>
      <c r="H55" s="72"/>
      <c r="I55" s="119">
        <f ca="1" t="shared" si="1"/>
      </c>
      <c r="J55" s="72"/>
      <c r="K55" s="72"/>
      <c r="L55" s="61"/>
      <c r="M55" s="72"/>
      <c r="N55" s="72"/>
      <c r="O55" s="72"/>
      <c r="P55" s="132"/>
      <c r="Q55" s="145">
        <f t="shared" si="2"/>
      </c>
      <c r="R55" s="133"/>
      <c r="S55" s="133"/>
      <c r="T55" s="133"/>
      <c r="U55" s="133"/>
      <c r="V55" s="133"/>
      <c r="W55" s="133"/>
      <c r="X55" s="77"/>
    </row>
    <row r="56" spans="1:24" ht="14.25">
      <c r="A56" s="61"/>
      <c r="B56" s="72"/>
      <c r="C56" s="71"/>
      <c r="D56" s="71"/>
      <c r="E56" s="71"/>
      <c r="F56" s="118">
        <f ca="1" t="shared" si="0"/>
      </c>
      <c r="G56" s="72"/>
      <c r="H56" s="72"/>
      <c r="I56" s="119">
        <f ca="1" t="shared" si="1"/>
      </c>
      <c r="J56" s="72"/>
      <c r="K56" s="72"/>
      <c r="L56" s="61"/>
      <c r="M56" s="72"/>
      <c r="N56" s="72"/>
      <c r="O56" s="72"/>
      <c r="P56" s="132"/>
      <c r="Q56" s="145">
        <f t="shared" si="2"/>
      </c>
      <c r="R56" s="133"/>
      <c r="S56" s="133"/>
      <c r="T56" s="133"/>
      <c r="U56" s="133"/>
      <c r="V56" s="133"/>
      <c r="W56" s="133"/>
      <c r="X56" s="77"/>
    </row>
    <row r="57" spans="1:24" ht="14.25">
      <c r="A57" s="61"/>
      <c r="B57" s="72"/>
      <c r="C57" s="71"/>
      <c r="D57" s="71"/>
      <c r="E57" s="71"/>
      <c r="F57" s="118">
        <f ca="1" t="shared" si="0"/>
      </c>
      <c r="G57" s="72"/>
      <c r="H57" s="72"/>
      <c r="I57" s="119">
        <f ca="1" t="shared" si="1"/>
      </c>
      <c r="J57" s="72"/>
      <c r="K57" s="72"/>
      <c r="L57" s="61"/>
      <c r="M57" s="72"/>
      <c r="N57" s="72"/>
      <c r="O57" s="72"/>
      <c r="P57" s="132"/>
      <c r="Q57" s="145">
        <f t="shared" si="2"/>
      </c>
      <c r="R57" s="133"/>
      <c r="S57" s="133"/>
      <c r="T57" s="133"/>
      <c r="U57" s="133"/>
      <c r="V57" s="133"/>
      <c r="W57" s="133"/>
      <c r="X57" s="77"/>
    </row>
    <row r="58" spans="1:24" ht="14.25">
      <c r="A58" s="61"/>
      <c r="B58" s="72"/>
      <c r="C58" s="71"/>
      <c r="D58" s="71"/>
      <c r="E58" s="71"/>
      <c r="F58" s="118">
        <f ca="1" t="shared" si="0"/>
      </c>
      <c r="G58" s="72"/>
      <c r="H58" s="72"/>
      <c r="I58" s="119">
        <f ca="1" t="shared" si="1"/>
      </c>
      <c r="J58" s="72"/>
      <c r="K58" s="72"/>
      <c r="L58" s="61"/>
      <c r="M58" s="72"/>
      <c r="N58" s="72"/>
      <c r="O58" s="72"/>
      <c r="P58" s="132"/>
      <c r="Q58" s="145">
        <f t="shared" si="2"/>
      </c>
      <c r="R58" s="133"/>
      <c r="S58" s="133"/>
      <c r="T58" s="133"/>
      <c r="U58" s="133"/>
      <c r="V58" s="133"/>
      <c r="W58" s="133"/>
      <c r="X58" s="77"/>
    </row>
    <row r="59" spans="1:24" ht="14.25">
      <c r="A59" s="61"/>
      <c r="B59" s="72"/>
      <c r="C59" s="72"/>
      <c r="D59" s="72"/>
      <c r="E59" s="72"/>
      <c r="F59" s="118">
        <f ca="1" t="shared" si="0"/>
      </c>
      <c r="G59" s="72"/>
      <c r="H59" s="72"/>
      <c r="I59" s="119">
        <f ca="1" t="shared" si="1"/>
      </c>
      <c r="J59" s="72"/>
      <c r="K59" s="72"/>
      <c r="L59" s="61"/>
      <c r="M59" s="72"/>
      <c r="N59" s="72"/>
      <c r="O59" s="72"/>
      <c r="P59" s="133"/>
      <c r="Q59" s="145">
        <f t="shared" si="2"/>
      </c>
      <c r="R59" s="133"/>
      <c r="S59" s="133"/>
      <c r="T59" s="133"/>
      <c r="U59" s="133"/>
      <c r="V59" s="133"/>
      <c r="W59" s="133"/>
      <c r="X59" s="77"/>
    </row>
    <row r="60" spans="1:24" ht="14.25">
      <c r="A60" s="47"/>
      <c r="B60" s="72"/>
      <c r="C60" s="72"/>
      <c r="D60" s="72"/>
      <c r="E60" s="72"/>
      <c r="F60" s="118">
        <f ca="1" t="shared" si="0"/>
      </c>
      <c r="G60" s="72"/>
      <c r="H60" s="72"/>
      <c r="I60" s="119">
        <f ca="1" t="shared" si="1"/>
      </c>
      <c r="J60" s="72"/>
      <c r="K60" s="72"/>
      <c r="L60" s="47"/>
      <c r="M60" s="72"/>
      <c r="N60" s="72"/>
      <c r="O60" s="72"/>
      <c r="P60" s="133"/>
      <c r="Q60" s="145">
        <f t="shared" si="2"/>
      </c>
      <c r="R60" s="133"/>
      <c r="S60" s="133"/>
      <c r="T60" s="133"/>
      <c r="U60" s="133"/>
      <c r="V60" s="133"/>
      <c r="W60" s="133"/>
      <c r="X60" s="77"/>
    </row>
    <row r="61" spans="1:24" ht="14.25">
      <c r="A61" s="47"/>
      <c r="B61" s="72"/>
      <c r="C61" s="72"/>
      <c r="D61" s="72"/>
      <c r="E61" s="72"/>
      <c r="F61" s="118">
        <f ca="1" t="shared" si="0"/>
      </c>
      <c r="G61" s="72"/>
      <c r="H61" s="72"/>
      <c r="I61" s="119">
        <f ca="1" t="shared" si="1"/>
      </c>
      <c r="J61" s="72"/>
      <c r="K61" s="72"/>
      <c r="L61" s="47"/>
      <c r="M61" s="72"/>
      <c r="N61" s="72"/>
      <c r="O61" s="72"/>
      <c r="P61" s="133"/>
      <c r="Q61" s="145">
        <f t="shared" si="2"/>
      </c>
      <c r="R61" s="133"/>
      <c r="S61" s="151"/>
      <c r="T61" s="133"/>
      <c r="U61" s="133"/>
      <c r="V61" s="133"/>
      <c r="W61" s="133"/>
      <c r="X61" s="77"/>
    </row>
    <row r="62" spans="1:24" ht="14.25">
      <c r="A62" s="47"/>
      <c r="B62" s="72"/>
      <c r="C62" s="72"/>
      <c r="D62" s="72"/>
      <c r="E62" s="72"/>
      <c r="F62" s="118">
        <f ca="1" t="shared" si="0"/>
      </c>
      <c r="G62" s="72"/>
      <c r="H62" s="72"/>
      <c r="I62" s="119">
        <f ca="1" t="shared" si="1"/>
      </c>
      <c r="J62" s="72"/>
      <c r="K62" s="72"/>
      <c r="L62" s="47"/>
      <c r="M62" s="72"/>
      <c r="N62" s="72"/>
      <c r="O62" s="72"/>
      <c r="P62" s="133"/>
      <c r="Q62" s="145">
        <f t="shared" si="2"/>
      </c>
      <c r="R62" s="133"/>
      <c r="S62" s="133"/>
      <c r="T62" s="133"/>
      <c r="U62" s="133"/>
      <c r="V62" s="133"/>
      <c r="W62" s="133"/>
      <c r="X62" s="77"/>
    </row>
    <row r="63" spans="1:24" ht="14.25">
      <c r="A63" s="47"/>
      <c r="B63" s="72"/>
      <c r="C63" s="72"/>
      <c r="D63" s="72"/>
      <c r="E63" s="72"/>
      <c r="F63" s="118">
        <f ca="1" t="shared" si="0"/>
      </c>
      <c r="G63" s="72"/>
      <c r="H63" s="72"/>
      <c r="I63" s="119">
        <f ca="1" t="shared" si="1"/>
      </c>
      <c r="J63" s="72"/>
      <c r="K63" s="72"/>
      <c r="L63" s="47"/>
      <c r="M63" s="72"/>
      <c r="N63" s="72"/>
      <c r="O63" s="72"/>
      <c r="P63" s="133"/>
      <c r="Q63" s="145">
        <f t="shared" si="2"/>
      </c>
      <c r="R63" s="133"/>
      <c r="S63" s="133"/>
      <c r="T63" s="133"/>
      <c r="U63" s="133"/>
      <c r="V63" s="133"/>
      <c r="W63" s="133"/>
      <c r="X63" s="77"/>
    </row>
    <row r="64" spans="1:24" ht="14.25">
      <c r="A64" s="47"/>
      <c r="B64" s="72"/>
      <c r="C64" s="72"/>
      <c r="D64" s="72"/>
      <c r="E64" s="72"/>
      <c r="F64" s="118">
        <f ca="1" t="shared" si="0"/>
      </c>
      <c r="G64" s="72"/>
      <c r="H64" s="72"/>
      <c r="I64" s="119">
        <f ca="1" t="shared" si="1"/>
      </c>
      <c r="J64" s="72"/>
      <c r="K64" s="72"/>
      <c r="L64" s="47"/>
      <c r="M64" s="72"/>
      <c r="N64" s="72"/>
      <c r="O64" s="72"/>
      <c r="P64" s="133"/>
      <c r="Q64" s="145">
        <f t="shared" si="2"/>
      </c>
      <c r="R64" s="133"/>
      <c r="S64" s="133"/>
      <c r="T64" s="133"/>
      <c r="U64" s="133"/>
      <c r="V64" s="133"/>
      <c r="W64" s="133"/>
      <c r="X64" s="77"/>
    </row>
    <row r="65" spans="6:17" ht="14.25">
      <c r="F65" s="118">
        <f ca="1" t="shared" si="0"/>
      </c>
      <c r="I65" s="119">
        <f ca="1" t="shared" si="1"/>
      </c>
      <c r="Q65" s="145">
        <f t="shared" si="2"/>
      </c>
    </row>
    <row r="66" spans="6:17" ht="14.25">
      <c r="F66" s="118">
        <f ca="1" t="shared" si="0"/>
      </c>
      <c r="I66" s="119">
        <f ca="1" t="shared" si="1"/>
      </c>
      <c r="Q66" s="145">
        <f t="shared" si="2"/>
      </c>
    </row>
    <row r="67" spans="6:17" ht="14.25">
      <c r="F67" s="118">
        <f aca="true" ca="1" t="shared" si="3" ref="F67:F130">IF(P67="","",SUM(TODAY()-SUM(P67*139+(P67-1)*5+224+25)))</f>
      </c>
      <c r="I67" s="119">
        <f aca="true" ca="1" t="shared" si="4" ref="I67:I130">IF(P67="","",SUM(TODAY()-SUM(P67*139+(P67-1)*5+224+25)))</f>
      </c>
      <c r="Q67" s="145">
        <f aca="true" t="shared" si="5" ref="Q67:Q130">IF(A67="","",SUM(P67+R67+S67+T67+W67))</f>
      </c>
    </row>
    <row r="68" spans="6:17" ht="14.25">
      <c r="F68" s="118">
        <f ca="1" t="shared" si="3"/>
      </c>
      <c r="I68" s="119">
        <f ca="1" t="shared" si="4"/>
      </c>
      <c r="Q68" s="145">
        <f t="shared" si="5"/>
      </c>
    </row>
    <row r="69" spans="6:17" ht="14.25">
      <c r="F69" s="118">
        <f ca="1" t="shared" si="3"/>
      </c>
      <c r="I69" s="119">
        <f ca="1" t="shared" si="4"/>
      </c>
      <c r="Q69" s="145">
        <f t="shared" si="5"/>
      </c>
    </row>
    <row r="70" spans="6:17" ht="14.25">
      <c r="F70" s="118">
        <f ca="1" t="shared" si="3"/>
      </c>
      <c r="I70" s="119">
        <f ca="1" t="shared" si="4"/>
      </c>
      <c r="Q70" s="145">
        <f t="shared" si="5"/>
      </c>
    </row>
    <row r="71" spans="6:17" ht="14.25">
      <c r="F71" s="118">
        <f ca="1" t="shared" si="3"/>
      </c>
      <c r="I71" s="119">
        <f ca="1" t="shared" si="4"/>
      </c>
      <c r="Q71" s="145">
        <f t="shared" si="5"/>
      </c>
    </row>
    <row r="72" spans="6:17" ht="14.25">
      <c r="F72" s="118">
        <f ca="1" t="shared" si="3"/>
      </c>
      <c r="I72" s="119">
        <f ca="1" t="shared" si="4"/>
      </c>
      <c r="Q72" s="145">
        <f t="shared" si="5"/>
      </c>
    </row>
    <row r="73" spans="6:17" ht="14.25">
      <c r="F73" s="118">
        <f ca="1" t="shared" si="3"/>
      </c>
      <c r="I73" s="119">
        <f ca="1" t="shared" si="4"/>
      </c>
      <c r="Q73" s="145">
        <f t="shared" si="5"/>
      </c>
    </row>
    <row r="74" spans="6:17" ht="14.25">
      <c r="F74" s="118">
        <f ca="1" t="shared" si="3"/>
      </c>
      <c r="I74" s="119">
        <f ca="1" t="shared" si="4"/>
      </c>
      <c r="Q74" s="145">
        <f t="shared" si="5"/>
      </c>
    </row>
    <row r="75" spans="6:17" ht="14.25">
      <c r="F75" s="118">
        <f ca="1" t="shared" si="3"/>
      </c>
      <c r="I75" s="119">
        <f ca="1" t="shared" si="4"/>
      </c>
      <c r="Q75" s="145">
        <f t="shared" si="5"/>
      </c>
    </row>
    <row r="76" spans="6:17" ht="14.25">
      <c r="F76" s="118">
        <f ca="1" t="shared" si="3"/>
      </c>
      <c r="I76" s="119">
        <f ca="1" t="shared" si="4"/>
      </c>
      <c r="Q76" s="145">
        <f t="shared" si="5"/>
      </c>
    </row>
    <row r="77" spans="6:17" ht="14.25">
      <c r="F77" s="118">
        <f ca="1" t="shared" si="3"/>
      </c>
      <c r="I77" s="119">
        <f ca="1" t="shared" si="4"/>
      </c>
      <c r="Q77" s="145">
        <f t="shared" si="5"/>
      </c>
    </row>
    <row r="78" spans="6:17" ht="14.25">
      <c r="F78" s="118">
        <f ca="1" t="shared" si="3"/>
      </c>
      <c r="I78" s="119">
        <f ca="1" t="shared" si="4"/>
      </c>
      <c r="Q78" s="145">
        <f t="shared" si="5"/>
      </c>
    </row>
    <row r="79" spans="6:17" ht="14.25">
      <c r="F79" s="118">
        <f ca="1" t="shared" si="3"/>
      </c>
      <c r="I79" s="119">
        <f ca="1" t="shared" si="4"/>
      </c>
      <c r="Q79" s="145">
        <f t="shared" si="5"/>
      </c>
    </row>
    <row r="80" spans="6:17" ht="14.25">
      <c r="F80" s="118">
        <f ca="1" t="shared" si="3"/>
      </c>
      <c r="I80" s="119">
        <f ca="1" t="shared" si="4"/>
      </c>
      <c r="Q80" s="145">
        <f t="shared" si="5"/>
      </c>
    </row>
    <row r="81" spans="6:17" ht="14.25">
      <c r="F81" s="118">
        <f ca="1" t="shared" si="3"/>
      </c>
      <c r="I81" s="119">
        <f ca="1" t="shared" si="4"/>
      </c>
      <c r="Q81" s="145">
        <f t="shared" si="5"/>
      </c>
    </row>
    <row r="82" spans="6:17" ht="14.25">
      <c r="F82" s="118">
        <f ca="1" t="shared" si="3"/>
      </c>
      <c r="I82" s="119">
        <f ca="1" t="shared" si="4"/>
      </c>
      <c r="Q82" s="145">
        <f t="shared" si="5"/>
      </c>
    </row>
    <row r="83" spans="6:17" ht="14.25">
      <c r="F83" s="118">
        <f ca="1" t="shared" si="3"/>
      </c>
      <c r="I83" s="119">
        <f ca="1" t="shared" si="4"/>
      </c>
      <c r="Q83" s="145">
        <f t="shared" si="5"/>
      </c>
    </row>
    <row r="84" spans="6:17" ht="14.25">
      <c r="F84" s="118">
        <f ca="1" t="shared" si="3"/>
      </c>
      <c r="I84" s="119">
        <f ca="1" t="shared" si="4"/>
      </c>
      <c r="Q84" s="145">
        <f t="shared" si="5"/>
      </c>
    </row>
    <row r="85" spans="6:17" ht="14.25">
      <c r="F85" s="118">
        <f ca="1" t="shared" si="3"/>
      </c>
      <c r="I85" s="119">
        <f ca="1" t="shared" si="4"/>
      </c>
      <c r="Q85" s="145">
        <f t="shared" si="5"/>
      </c>
    </row>
    <row r="86" spans="6:17" ht="14.25">
      <c r="F86" s="118">
        <f ca="1" t="shared" si="3"/>
      </c>
      <c r="I86" s="119">
        <f ca="1" t="shared" si="4"/>
      </c>
      <c r="Q86" s="145">
        <f t="shared" si="5"/>
      </c>
    </row>
    <row r="87" spans="6:17" ht="14.25">
      <c r="F87" s="118">
        <f ca="1" t="shared" si="3"/>
      </c>
      <c r="I87" s="119">
        <f ca="1" t="shared" si="4"/>
      </c>
      <c r="Q87" s="145">
        <f t="shared" si="5"/>
      </c>
    </row>
    <row r="88" spans="6:17" ht="14.25">
      <c r="F88" s="118">
        <f ca="1" t="shared" si="3"/>
      </c>
      <c r="I88" s="119">
        <f ca="1" t="shared" si="4"/>
      </c>
      <c r="Q88" s="145">
        <f t="shared" si="5"/>
      </c>
    </row>
    <row r="89" spans="6:17" ht="14.25">
      <c r="F89" s="118">
        <f ca="1" t="shared" si="3"/>
      </c>
      <c r="I89" s="119">
        <f ca="1" t="shared" si="4"/>
      </c>
      <c r="Q89" s="145">
        <f t="shared" si="5"/>
      </c>
    </row>
    <row r="90" spans="6:17" ht="14.25">
      <c r="F90" s="118">
        <f ca="1" t="shared" si="3"/>
      </c>
      <c r="I90" s="119">
        <f ca="1" t="shared" si="4"/>
      </c>
      <c r="Q90" s="145">
        <f t="shared" si="5"/>
      </c>
    </row>
    <row r="91" spans="6:17" ht="14.25">
      <c r="F91" s="118">
        <f ca="1" t="shared" si="3"/>
      </c>
      <c r="I91" s="119">
        <f ca="1" t="shared" si="4"/>
      </c>
      <c r="Q91" s="145">
        <f t="shared" si="5"/>
      </c>
    </row>
    <row r="92" spans="6:17" ht="14.25">
      <c r="F92" s="118">
        <f ca="1" t="shared" si="3"/>
      </c>
      <c r="I92" s="119">
        <f ca="1" t="shared" si="4"/>
      </c>
      <c r="Q92" s="145">
        <f t="shared" si="5"/>
      </c>
    </row>
    <row r="93" spans="6:17" ht="14.25">
      <c r="F93" s="118">
        <f ca="1" t="shared" si="3"/>
      </c>
      <c r="I93" s="119">
        <f ca="1" t="shared" si="4"/>
      </c>
      <c r="Q93" s="145">
        <f t="shared" si="5"/>
      </c>
    </row>
    <row r="94" spans="6:17" ht="14.25">
      <c r="F94" s="118">
        <f ca="1" t="shared" si="3"/>
      </c>
      <c r="I94" s="119">
        <f ca="1" t="shared" si="4"/>
      </c>
      <c r="Q94" s="145">
        <f t="shared" si="5"/>
      </c>
    </row>
    <row r="95" spans="6:17" ht="14.25">
      <c r="F95" s="118">
        <f ca="1" t="shared" si="3"/>
      </c>
      <c r="I95" s="119">
        <f ca="1" t="shared" si="4"/>
      </c>
      <c r="Q95" s="145">
        <f t="shared" si="5"/>
      </c>
    </row>
    <row r="96" spans="6:17" ht="14.25">
      <c r="F96" s="118">
        <f ca="1" t="shared" si="3"/>
      </c>
      <c r="I96" s="119">
        <f ca="1" t="shared" si="4"/>
      </c>
      <c r="Q96" s="145">
        <f t="shared" si="5"/>
      </c>
    </row>
    <row r="97" spans="6:17" ht="14.25">
      <c r="F97" s="118">
        <f ca="1" t="shared" si="3"/>
      </c>
      <c r="I97" s="119">
        <f ca="1" t="shared" si="4"/>
      </c>
      <c r="Q97" s="145">
        <f t="shared" si="5"/>
      </c>
    </row>
    <row r="98" spans="6:17" ht="14.25">
      <c r="F98" s="118">
        <f ca="1" t="shared" si="3"/>
      </c>
      <c r="I98" s="119">
        <f ca="1" t="shared" si="4"/>
      </c>
      <c r="Q98" s="145">
        <f t="shared" si="5"/>
      </c>
    </row>
    <row r="99" spans="6:17" ht="14.25">
      <c r="F99" s="118">
        <f ca="1" t="shared" si="3"/>
      </c>
      <c r="I99" s="119">
        <f ca="1" t="shared" si="4"/>
      </c>
      <c r="Q99" s="145">
        <f t="shared" si="5"/>
      </c>
    </row>
    <row r="100" spans="6:17" ht="14.25">
      <c r="F100" s="118">
        <f ca="1" t="shared" si="3"/>
      </c>
      <c r="I100" s="119">
        <f ca="1" t="shared" si="4"/>
      </c>
      <c r="Q100" s="145">
        <f t="shared" si="5"/>
      </c>
    </row>
    <row r="101" spans="6:17" ht="14.25">
      <c r="F101" s="118">
        <f ca="1" t="shared" si="3"/>
      </c>
      <c r="I101" s="119">
        <f ca="1" t="shared" si="4"/>
      </c>
      <c r="Q101" s="145">
        <f t="shared" si="5"/>
      </c>
    </row>
    <row r="102" spans="6:17" ht="14.25">
      <c r="F102" s="118">
        <f ca="1" t="shared" si="3"/>
      </c>
      <c r="I102" s="119">
        <f ca="1" t="shared" si="4"/>
      </c>
      <c r="Q102" s="145">
        <f t="shared" si="5"/>
      </c>
    </row>
    <row r="103" spans="6:17" ht="14.25">
      <c r="F103" s="118">
        <f ca="1" t="shared" si="3"/>
      </c>
      <c r="I103" s="119">
        <f ca="1" t="shared" si="4"/>
      </c>
      <c r="Q103" s="145">
        <f t="shared" si="5"/>
      </c>
    </row>
    <row r="104" spans="6:17" ht="14.25">
      <c r="F104" s="118">
        <f ca="1" t="shared" si="3"/>
      </c>
      <c r="I104" s="119">
        <f ca="1" t="shared" si="4"/>
      </c>
      <c r="Q104" s="145">
        <f t="shared" si="5"/>
      </c>
    </row>
    <row r="105" spans="6:17" ht="14.25">
      <c r="F105" s="118">
        <f ca="1" t="shared" si="3"/>
      </c>
      <c r="I105" s="119">
        <f ca="1" t="shared" si="4"/>
      </c>
      <c r="Q105" s="145">
        <f t="shared" si="5"/>
      </c>
    </row>
    <row r="106" spans="6:17" ht="14.25">
      <c r="F106" s="118">
        <f ca="1" t="shared" si="3"/>
      </c>
      <c r="I106" s="119">
        <f ca="1" t="shared" si="4"/>
      </c>
      <c r="Q106" s="145">
        <f t="shared" si="5"/>
      </c>
    </row>
    <row r="107" spans="6:17" ht="14.25">
      <c r="F107" s="118">
        <f ca="1" t="shared" si="3"/>
      </c>
      <c r="I107" s="119">
        <f ca="1" t="shared" si="4"/>
      </c>
      <c r="Q107" s="145">
        <f t="shared" si="5"/>
      </c>
    </row>
    <row r="108" spans="6:17" ht="14.25">
      <c r="F108" s="118">
        <f ca="1" t="shared" si="3"/>
      </c>
      <c r="I108" s="119">
        <f ca="1" t="shared" si="4"/>
      </c>
      <c r="Q108" s="145">
        <f t="shared" si="5"/>
      </c>
    </row>
    <row r="109" spans="6:17" ht="14.25">
      <c r="F109" s="118">
        <f ca="1" t="shared" si="3"/>
      </c>
      <c r="I109" s="119">
        <f ca="1" t="shared" si="4"/>
      </c>
      <c r="Q109" s="145">
        <f t="shared" si="5"/>
      </c>
    </row>
    <row r="110" spans="6:17" ht="14.25">
      <c r="F110" s="118">
        <f ca="1" t="shared" si="3"/>
      </c>
      <c r="I110" s="119">
        <f ca="1" t="shared" si="4"/>
      </c>
      <c r="Q110" s="145">
        <f t="shared" si="5"/>
      </c>
    </row>
    <row r="111" spans="6:17" ht="14.25">
      <c r="F111" s="118">
        <f ca="1" t="shared" si="3"/>
      </c>
      <c r="I111" s="119">
        <f ca="1" t="shared" si="4"/>
      </c>
      <c r="Q111" s="145">
        <f t="shared" si="5"/>
      </c>
    </row>
    <row r="112" spans="6:17" ht="14.25">
      <c r="F112" s="118">
        <f ca="1" t="shared" si="3"/>
      </c>
      <c r="I112" s="119">
        <f ca="1" t="shared" si="4"/>
      </c>
      <c r="Q112" s="145">
        <f t="shared" si="5"/>
      </c>
    </row>
    <row r="113" spans="6:17" ht="14.25">
      <c r="F113" s="118">
        <f ca="1" t="shared" si="3"/>
      </c>
      <c r="I113" s="119">
        <f ca="1" t="shared" si="4"/>
      </c>
      <c r="Q113" s="145">
        <f t="shared" si="5"/>
      </c>
    </row>
    <row r="114" spans="6:17" ht="14.25">
      <c r="F114" s="118">
        <f ca="1" t="shared" si="3"/>
      </c>
      <c r="I114" s="119">
        <f ca="1" t="shared" si="4"/>
      </c>
      <c r="Q114" s="145">
        <f t="shared" si="5"/>
      </c>
    </row>
    <row r="115" spans="6:17" ht="14.25">
      <c r="F115" s="118">
        <f ca="1" t="shared" si="3"/>
      </c>
      <c r="I115" s="119">
        <f ca="1" t="shared" si="4"/>
      </c>
      <c r="Q115" s="145">
        <f t="shared" si="5"/>
      </c>
    </row>
    <row r="116" spans="6:17" ht="14.25">
      <c r="F116" s="118">
        <f ca="1" t="shared" si="3"/>
      </c>
      <c r="I116" s="119">
        <f ca="1" t="shared" si="4"/>
      </c>
      <c r="Q116" s="145">
        <f t="shared" si="5"/>
      </c>
    </row>
    <row r="117" spans="6:17" ht="14.25">
      <c r="F117" s="118">
        <f ca="1" t="shared" si="3"/>
      </c>
      <c r="I117" s="119">
        <f ca="1" t="shared" si="4"/>
      </c>
      <c r="Q117" s="145">
        <f t="shared" si="5"/>
      </c>
    </row>
    <row r="118" spans="6:17" ht="14.25">
      <c r="F118" s="118">
        <f ca="1" t="shared" si="3"/>
      </c>
      <c r="I118" s="119">
        <f ca="1" t="shared" si="4"/>
      </c>
      <c r="Q118" s="145">
        <f t="shared" si="5"/>
      </c>
    </row>
    <row r="119" spans="6:17" ht="14.25">
      <c r="F119" s="118">
        <f ca="1" t="shared" si="3"/>
      </c>
      <c r="I119" s="119">
        <f ca="1" t="shared" si="4"/>
      </c>
      <c r="Q119" s="145">
        <f t="shared" si="5"/>
      </c>
    </row>
    <row r="120" spans="6:17" ht="14.25">
      <c r="F120" s="118">
        <f ca="1" t="shared" si="3"/>
      </c>
      <c r="I120" s="119">
        <f ca="1" t="shared" si="4"/>
      </c>
      <c r="Q120" s="145">
        <f t="shared" si="5"/>
      </c>
    </row>
    <row r="121" spans="6:17" ht="14.25">
      <c r="F121" s="118">
        <f ca="1" t="shared" si="3"/>
      </c>
      <c r="I121" s="119">
        <f ca="1" t="shared" si="4"/>
      </c>
      <c r="Q121" s="145">
        <f t="shared" si="5"/>
      </c>
    </row>
    <row r="122" spans="6:17" ht="14.25">
      <c r="F122" s="118">
        <f ca="1" t="shared" si="3"/>
      </c>
      <c r="I122" s="119">
        <f ca="1" t="shared" si="4"/>
      </c>
      <c r="Q122" s="145">
        <f t="shared" si="5"/>
      </c>
    </row>
    <row r="123" spans="6:17" ht="14.25">
      <c r="F123" s="118">
        <f ca="1" t="shared" si="3"/>
      </c>
      <c r="I123" s="119">
        <f ca="1" t="shared" si="4"/>
      </c>
      <c r="Q123" s="145">
        <f t="shared" si="5"/>
      </c>
    </row>
    <row r="124" spans="6:17" ht="14.25">
      <c r="F124" s="118">
        <f ca="1" t="shared" si="3"/>
      </c>
      <c r="I124" s="119">
        <f ca="1" t="shared" si="4"/>
      </c>
      <c r="Q124" s="145">
        <f t="shared" si="5"/>
      </c>
    </row>
    <row r="125" spans="6:17" ht="14.25">
      <c r="F125" s="118">
        <f ca="1" t="shared" si="3"/>
      </c>
      <c r="I125" s="119">
        <f ca="1" t="shared" si="4"/>
      </c>
      <c r="Q125" s="145">
        <f t="shared" si="5"/>
      </c>
    </row>
    <row r="126" spans="6:17" ht="14.25">
      <c r="F126" s="118">
        <f ca="1" t="shared" si="3"/>
      </c>
      <c r="I126" s="119">
        <f ca="1" t="shared" si="4"/>
      </c>
      <c r="Q126" s="145">
        <f t="shared" si="5"/>
      </c>
    </row>
    <row r="127" spans="6:17" ht="14.25">
      <c r="F127" s="118">
        <f ca="1" t="shared" si="3"/>
      </c>
      <c r="I127" s="119">
        <f ca="1" t="shared" si="4"/>
      </c>
      <c r="Q127" s="145">
        <f t="shared" si="5"/>
      </c>
    </row>
    <row r="128" spans="6:17" ht="14.25">
      <c r="F128" s="118">
        <f ca="1" t="shared" si="3"/>
      </c>
      <c r="I128" s="119">
        <f ca="1" t="shared" si="4"/>
      </c>
      <c r="Q128" s="145">
        <f t="shared" si="5"/>
      </c>
    </row>
    <row r="129" spans="6:17" ht="14.25">
      <c r="F129" s="118">
        <f ca="1" t="shared" si="3"/>
      </c>
      <c r="I129" s="119">
        <f ca="1" t="shared" si="4"/>
      </c>
      <c r="Q129" s="145">
        <f t="shared" si="5"/>
      </c>
    </row>
    <row r="130" spans="6:17" ht="14.25">
      <c r="F130" s="118">
        <f ca="1" t="shared" si="3"/>
      </c>
      <c r="I130" s="119">
        <f ca="1" t="shared" si="4"/>
      </c>
      <c r="Q130" s="145">
        <f t="shared" si="5"/>
      </c>
    </row>
    <row r="131" spans="6:17" ht="14.25">
      <c r="F131" s="118">
        <f aca="true" ca="1" t="shared" si="6" ref="F131:F194">IF(P131="","",SUM(TODAY()-SUM(P131*139+(P131-1)*5+224+25)))</f>
      </c>
      <c r="I131" s="119">
        <f aca="true" ca="1" t="shared" si="7" ref="I131:I194">IF(P131="","",SUM(TODAY()-SUM(P131*139+(P131-1)*5+224+25)))</f>
      </c>
      <c r="Q131" s="145">
        <f aca="true" t="shared" si="8" ref="Q131:Q194">IF(A131="","",SUM(P131+R131+S131+T131+W131))</f>
      </c>
    </row>
    <row r="132" spans="6:17" ht="14.25">
      <c r="F132" s="118">
        <f ca="1" t="shared" si="6"/>
      </c>
      <c r="I132" s="119">
        <f ca="1" t="shared" si="7"/>
      </c>
      <c r="Q132" s="145">
        <f t="shared" si="8"/>
      </c>
    </row>
    <row r="133" spans="6:17" ht="14.25">
      <c r="F133" s="118">
        <f ca="1" t="shared" si="6"/>
      </c>
      <c r="I133" s="119">
        <f ca="1" t="shared" si="7"/>
      </c>
      <c r="Q133" s="145">
        <f t="shared" si="8"/>
      </c>
    </row>
    <row r="134" spans="6:17" ht="14.25">
      <c r="F134" s="118">
        <f ca="1" t="shared" si="6"/>
      </c>
      <c r="I134" s="119">
        <f ca="1" t="shared" si="7"/>
      </c>
      <c r="Q134" s="145">
        <f t="shared" si="8"/>
      </c>
    </row>
    <row r="135" spans="6:17" ht="14.25">
      <c r="F135" s="118">
        <f ca="1" t="shared" si="6"/>
      </c>
      <c r="I135" s="119">
        <f ca="1" t="shared" si="7"/>
      </c>
      <c r="Q135" s="145">
        <f t="shared" si="8"/>
      </c>
    </row>
    <row r="136" spans="6:17" ht="14.25">
      <c r="F136" s="118">
        <f ca="1" t="shared" si="6"/>
      </c>
      <c r="I136" s="119">
        <f ca="1" t="shared" si="7"/>
      </c>
      <c r="Q136" s="145">
        <f t="shared" si="8"/>
      </c>
    </row>
    <row r="137" spans="6:17" ht="14.25">
      <c r="F137" s="118">
        <f ca="1" t="shared" si="6"/>
      </c>
      <c r="I137" s="119">
        <f ca="1" t="shared" si="7"/>
      </c>
      <c r="Q137" s="145">
        <f t="shared" si="8"/>
      </c>
    </row>
    <row r="138" spans="6:17" ht="14.25">
      <c r="F138" s="118">
        <f ca="1" t="shared" si="6"/>
      </c>
      <c r="I138" s="119">
        <f ca="1" t="shared" si="7"/>
      </c>
      <c r="Q138" s="145">
        <f t="shared" si="8"/>
      </c>
    </row>
    <row r="139" spans="6:17" ht="14.25">
      <c r="F139" s="118">
        <f ca="1" t="shared" si="6"/>
      </c>
      <c r="I139" s="119">
        <f ca="1" t="shared" si="7"/>
      </c>
      <c r="Q139" s="145">
        <f t="shared" si="8"/>
      </c>
    </row>
    <row r="140" spans="6:17" ht="14.25">
      <c r="F140" s="118">
        <f ca="1" t="shared" si="6"/>
      </c>
      <c r="I140" s="119">
        <f ca="1" t="shared" si="7"/>
      </c>
      <c r="Q140" s="145">
        <f t="shared" si="8"/>
      </c>
    </row>
    <row r="141" spans="6:17" ht="14.25">
      <c r="F141" s="118">
        <f ca="1" t="shared" si="6"/>
      </c>
      <c r="I141" s="119">
        <f ca="1" t="shared" si="7"/>
      </c>
      <c r="Q141" s="145">
        <f t="shared" si="8"/>
      </c>
    </row>
    <row r="142" spans="6:17" ht="14.25">
      <c r="F142" s="118">
        <f ca="1" t="shared" si="6"/>
      </c>
      <c r="I142" s="119">
        <f ca="1" t="shared" si="7"/>
      </c>
      <c r="Q142" s="145">
        <f t="shared" si="8"/>
      </c>
    </row>
    <row r="143" spans="6:17" ht="14.25">
      <c r="F143" s="118">
        <f ca="1" t="shared" si="6"/>
      </c>
      <c r="I143" s="119">
        <f ca="1" t="shared" si="7"/>
      </c>
      <c r="Q143" s="145">
        <f t="shared" si="8"/>
      </c>
    </row>
    <row r="144" spans="6:17" ht="14.25">
      <c r="F144" s="118">
        <f ca="1" t="shared" si="6"/>
      </c>
      <c r="I144" s="119">
        <f ca="1" t="shared" si="7"/>
      </c>
      <c r="Q144" s="145">
        <f t="shared" si="8"/>
      </c>
    </row>
    <row r="145" spans="6:17" ht="14.25">
      <c r="F145" s="118">
        <f ca="1" t="shared" si="6"/>
      </c>
      <c r="I145" s="119">
        <f ca="1" t="shared" si="7"/>
      </c>
      <c r="Q145" s="145">
        <f t="shared" si="8"/>
      </c>
    </row>
    <row r="146" spans="6:17" ht="14.25">
      <c r="F146" s="118">
        <f ca="1" t="shared" si="6"/>
      </c>
      <c r="I146" s="119">
        <f ca="1" t="shared" si="7"/>
      </c>
      <c r="Q146" s="145">
        <f t="shared" si="8"/>
      </c>
    </row>
    <row r="147" spans="6:17" ht="14.25">
      <c r="F147" s="118">
        <f ca="1" t="shared" si="6"/>
      </c>
      <c r="I147" s="119">
        <f ca="1" t="shared" si="7"/>
      </c>
      <c r="Q147" s="145">
        <f t="shared" si="8"/>
      </c>
    </row>
    <row r="148" spans="6:17" ht="14.25">
      <c r="F148" s="118">
        <f ca="1" t="shared" si="6"/>
      </c>
      <c r="I148" s="119">
        <f ca="1" t="shared" si="7"/>
      </c>
      <c r="Q148" s="145">
        <f t="shared" si="8"/>
      </c>
    </row>
    <row r="149" spans="6:17" ht="14.25">
      <c r="F149" s="118">
        <f ca="1" t="shared" si="6"/>
      </c>
      <c r="I149" s="119">
        <f ca="1" t="shared" si="7"/>
      </c>
      <c r="Q149" s="145">
        <f t="shared" si="8"/>
      </c>
    </row>
    <row r="150" spans="6:17" ht="14.25">
      <c r="F150" s="118">
        <f ca="1" t="shared" si="6"/>
      </c>
      <c r="I150" s="119">
        <f ca="1" t="shared" si="7"/>
      </c>
      <c r="Q150" s="145">
        <f t="shared" si="8"/>
      </c>
    </row>
    <row r="151" spans="6:17" ht="14.25">
      <c r="F151" s="118">
        <f ca="1" t="shared" si="6"/>
      </c>
      <c r="I151" s="119">
        <f ca="1" t="shared" si="7"/>
      </c>
      <c r="Q151" s="145">
        <f t="shared" si="8"/>
      </c>
    </row>
    <row r="152" spans="6:17" ht="14.25">
      <c r="F152" s="118">
        <f ca="1" t="shared" si="6"/>
      </c>
      <c r="I152" s="119">
        <f ca="1" t="shared" si="7"/>
      </c>
      <c r="Q152" s="145">
        <f t="shared" si="8"/>
      </c>
    </row>
    <row r="153" spans="6:17" ht="14.25">
      <c r="F153" s="118">
        <f ca="1" t="shared" si="6"/>
      </c>
      <c r="I153" s="119">
        <f ca="1" t="shared" si="7"/>
      </c>
      <c r="Q153" s="145">
        <f t="shared" si="8"/>
      </c>
    </row>
    <row r="154" spans="6:17" ht="14.25">
      <c r="F154" s="118">
        <f ca="1" t="shared" si="6"/>
      </c>
      <c r="I154" s="119">
        <f ca="1" t="shared" si="7"/>
      </c>
      <c r="Q154" s="145">
        <f t="shared" si="8"/>
      </c>
    </row>
    <row r="155" spans="6:17" ht="14.25">
      <c r="F155" s="118">
        <f ca="1" t="shared" si="6"/>
      </c>
      <c r="I155" s="119">
        <f ca="1" t="shared" si="7"/>
      </c>
      <c r="Q155" s="145">
        <f t="shared" si="8"/>
      </c>
    </row>
    <row r="156" spans="6:17" ht="14.25">
      <c r="F156" s="118">
        <f ca="1" t="shared" si="6"/>
      </c>
      <c r="I156" s="119">
        <f ca="1" t="shared" si="7"/>
      </c>
      <c r="Q156" s="145">
        <f t="shared" si="8"/>
      </c>
    </row>
    <row r="157" spans="6:17" ht="14.25">
      <c r="F157" s="118">
        <f ca="1" t="shared" si="6"/>
      </c>
      <c r="I157" s="119">
        <f ca="1" t="shared" si="7"/>
      </c>
      <c r="Q157" s="145">
        <f t="shared" si="8"/>
      </c>
    </row>
    <row r="158" spans="6:17" ht="14.25">
      <c r="F158" s="118">
        <f ca="1" t="shared" si="6"/>
      </c>
      <c r="I158" s="119">
        <f ca="1" t="shared" si="7"/>
      </c>
      <c r="Q158" s="145">
        <f t="shared" si="8"/>
      </c>
    </row>
    <row r="159" spans="6:17" ht="14.25">
      <c r="F159" s="118">
        <f ca="1" t="shared" si="6"/>
      </c>
      <c r="I159" s="119">
        <f ca="1" t="shared" si="7"/>
      </c>
      <c r="Q159" s="145">
        <f t="shared" si="8"/>
      </c>
    </row>
    <row r="160" spans="6:17" ht="14.25">
      <c r="F160" s="118">
        <f ca="1" t="shared" si="6"/>
      </c>
      <c r="I160" s="119">
        <f ca="1" t="shared" si="7"/>
      </c>
      <c r="Q160" s="145">
        <f t="shared" si="8"/>
      </c>
    </row>
    <row r="161" spans="6:17" ht="14.25">
      <c r="F161" s="118">
        <f ca="1" t="shared" si="6"/>
      </c>
      <c r="I161" s="119">
        <f ca="1" t="shared" si="7"/>
      </c>
      <c r="Q161" s="145">
        <f t="shared" si="8"/>
      </c>
    </row>
    <row r="162" spans="6:17" ht="14.25">
      <c r="F162" s="118">
        <f ca="1" t="shared" si="6"/>
      </c>
      <c r="I162" s="119">
        <f ca="1" t="shared" si="7"/>
      </c>
      <c r="Q162" s="145">
        <f t="shared" si="8"/>
      </c>
    </row>
    <row r="163" spans="6:17" ht="14.25">
      <c r="F163" s="118">
        <f ca="1" t="shared" si="6"/>
      </c>
      <c r="I163" s="119">
        <f ca="1" t="shared" si="7"/>
      </c>
      <c r="Q163" s="145">
        <f t="shared" si="8"/>
      </c>
    </row>
    <row r="164" spans="6:17" ht="14.25">
      <c r="F164" s="118">
        <f ca="1" t="shared" si="6"/>
      </c>
      <c r="I164" s="119">
        <f ca="1" t="shared" si="7"/>
      </c>
      <c r="Q164" s="145">
        <f t="shared" si="8"/>
      </c>
    </row>
    <row r="165" spans="6:17" ht="14.25">
      <c r="F165" s="118">
        <f ca="1" t="shared" si="6"/>
      </c>
      <c r="I165" s="119">
        <f ca="1" t="shared" si="7"/>
      </c>
      <c r="Q165" s="145">
        <f t="shared" si="8"/>
      </c>
    </row>
    <row r="166" spans="6:17" ht="14.25">
      <c r="F166" s="118">
        <f ca="1" t="shared" si="6"/>
      </c>
      <c r="I166" s="119">
        <f ca="1" t="shared" si="7"/>
      </c>
      <c r="Q166" s="145">
        <f t="shared" si="8"/>
      </c>
    </row>
    <row r="167" spans="6:17" ht="14.25">
      <c r="F167" s="118">
        <f ca="1" t="shared" si="6"/>
      </c>
      <c r="I167" s="119">
        <f ca="1" t="shared" si="7"/>
      </c>
      <c r="Q167" s="145">
        <f t="shared" si="8"/>
      </c>
    </row>
    <row r="168" spans="6:17" ht="14.25">
      <c r="F168" s="118">
        <f ca="1" t="shared" si="6"/>
      </c>
      <c r="I168" s="119">
        <f ca="1" t="shared" si="7"/>
      </c>
      <c r="Q168" s="145">
        <f t="shared" si="8"/>
      </c>
    </row>
    <row r="169" spans="6:17" ht="14.25">
      <c r="F169" s="118">
        <f ca="1" t="shared" si="6"/>
      </c>
      <c r="I169" s="119">
        <f ca="1" t="shared" si="7"/>
      </c>
      <c r="Q169" s="145">
        <f t="shared" si="8"/>
      </c>
    </row>
    <row r="170" spans="6:17" ht="14.25">
      <c r="F170" s="118">
        <f ca="1" t="shared" si="6"/>
      </c>
      <c r="I170" s="119">
        <f ca="1" t="shared" si="7"/>
      </c>
      <c r="Q170" s="145">
        <f t="shared" si="8"/>
      </c>
    </row>
    <row r="171" spans="6:17" ht="14.25">
      <c r="F171" s="118">
        <f ca="1" t="shared" si="6"/>
      </c>
      <c r="I171" s="119">
        <f ca="1" t="shared" si="7"/>
      </c>
      <c r="Q171" s="145">
        <f t="shared" si="8"/>
      </c>
    </row>
    <row r="172" spans="6:17" ht="14.25">
      <c r="F172" s="118">
        <f ca="1" t="shared" si="6"/>
      </c>
      <c r="I172" s="119">
        <f ca="1" t="shared" si="7"/>
      </c>
      <c r="Q172" s="145">
        <f t="shared" si="8"/>
      </c>
    </row>
    <row r="173" spans="6:17" ht="14.25">
      <c r="F173" s="118">
        <f ca="1" t="shared" si="6"/>
      </c>
      <c r="I173" s="119">
        <f ca="1" t="shared" si="7"/>
      </c>
      <c r="Q173" s="145">
        <f t="shared" si="8"/>
      </c>
    </row>
    <row r="174" spans="6:17" ht="14.25">
      <c r="F174" s="118">
        <f ca="1" t="shared" si="6"/>
      </c>
      <c r="I174" s="119">
        <f ca="1" t="shared" si="7"/>
      </c>
      <c r="Q174" s="145">
        <f t="shared" si="8"/>
      </c>
    </row>
    <row r="175" spans="6:17" ht="14.25">
      <c r="F175" s="118">
        <f ca="1" t="shared" si="6"/>
      </c>
      <c r="I175" s="119">
        <f ca="1" t="shared" si="7"/>
      </c>
      <c r="Q175" s="145">
        <f t="shared" si="8"/>
      </c>
    </row>
    <row r="176" spans="6:17" ht="14.25">
      <c r="F176" s="118">
        <f ca="1" t="shared" si="6"/>
      </c>
      <c r="I176" s="119">
        <f ca="1" t="shared" si="7"/>
      </c>
      <c r="Q176" s="145">
        <f t="shared" si="8"/>
      </c>
    </row>
    <row r="177" spans="6:17" ht="14.25">
      <c r="F177" s="118">
        <f ca="1" t="shared" si="6"/>
      </c>
      <c r="I177" s="119">
        <f ca="1" t="shared" si="7"/>
      </c>
      <c r="Q177" s="145">
        <f t="shared" si="8"/>
      </c>
    </row>
    <row r="178" spans="6:17" ht="14.25">
      <c r="F178" s="118">
        <f ca="1" t="shared" si="6"/>
      </c>
      <c r="I178" s="119">
        <f ca="1" t="shared" si="7"/>
      </c>
      <c r="Q178" s="145">
        <f t="shared" si="8"/>
      </c>
    </row>
    <row r="179" spans="6:17" ht="14.25">
      <c r="F179" s="118">
        <f ca="1" t="shared" si="6"/>
      </c>
      <c r="I179" s="119">
        <f ca="1" t="shared" si="7"/>
      </c>
      <c r="Q179" s="145">
        <f t="shared" si="8"/>
      </c>
    </row>
    <row r="180" spans="6:17" ht="14.25">
      <c r="F180" s="118">
        <f ca="1" t="shared" si="6"/>
      </c>
      <c r="I180" s="119">
        <f ca="1" t="shared" si="7"/>
      </c>
      <c r="Q180" s="145">
        <f t="shared" si="8"/>
      </c>
    </row>
    <row r="181" spans="6:17" ht="14.25">
      <c r="F181" s="118">
        <f ca="1" t="shared" si="6"/>
      </c>
      <c r="I181" s="119">
        <f ca="1" t="shared" si="7"/>
      </c>
      <c r="Q181" s="145">
        <f t="shared" si="8"/>
      </c>
    </row>
    <row r="182" spans="6:17" ht="14.25">
      <c r="F182" s="118">
        <f ca="1" t="shared" si="6"/>
      </c>
      <c r="I182" s="119">
        <f ca="1" t="shared" si="7"/>
      </c>
      <c r="Q182" s="145">
        <f t="shared" si="8"/>
      </c>
    </row>
    <row r="183" spans="6:17" ht="14.25">
      <c r="F183" s="118">
        <f ca="1" t="shared" si="6"/>
      </c>
      <c r="I183" s="119">
        <f ca="1" t="shared" si="7"/>
      </c>
      <c r="Q183" s="145">
        <f t="shared" si="8"/>
      </c>
    </row>
    <row r="184" spans="6:17" ht="14.25">
      <c r="F184" s="118">
        <f ca="1" t="shared" si="6"/>
      </c>
      <c r="I184" s="119">
        <f ca="1" t="shared" si="7"/>
      </c>
      <c r="Q184" s="145">
        <f t="shared" si="8"/>
      </c>
    </row>
    <row r="185" spans="6:17" ht="14.25">
      <c r="F185" s="118">
        <f ca="1" t="shared" si="6"/>
      </c>
      <c r="I185" s="119">
        <f ca="1" t="shared" si="7"/>
      </c>
      <c r="Q185" s="145">
        <f t="shared" si="8"/>
      </c>
    </row>
    <row r="186" spans="6:17" ht="14.25">
      <c r="F186" s="118">
        <f ca="1" t="shared" si="6"/>
      </c>
      <c r="I186" s="119">
        <f ca="1" t="shared" si="7"/>
      </c>
      <c r="Q186" s="145">
        <f t="shared" si="8"/>
      </c>
    </row>
    <row r="187" spans="6:17" ht="14.25">
      <c r="F187" s="118">
        <f ca="1" t="shared" si="6"/>
      </c>
      <c r="I187" s="119">
        <f ca="1" t="shared" si="7"/>
      </c>
      <c r="Q187" s="145">
        <f t="shared" si="8"/>
      </c>
    </row>
    <row r="188" spans="6:17" ht="14.25">
      <c r="F188" s="118">
        <f ca="1" t="shared" si="6"/>
      </c>
      <c r="I188" s="119">
        <f ca="1" t="shared" si="7"/>
      </c>
      <c r="Q188" s="145">
        <f t="shared" si="8"/>
      </c>
    </row>
    <row r="189" spans="6:17" ht="14.25">
      <c r="F189" s="118">
        <f ca="1" t="shared" si="6"/>
      </c>
      <c r="I189" s="119">
        <f ca="1" t="shared" si="7"/>
      </c>
      <c r="Q189" s="145">
        <f t="shared" si="8"/>
      </c>
    </row>
    <row r="190" spans="6:17" ht="14.25">
      <c r="F190" s="118">
        <f ca="1" t="shared" si="6"/>
      </c>
      <c r="I190" s="119">
        <f ca="1" t="shared" si="7"/>
      </c>
      <c r="Q190" s="145">
        <f t="shared" si="8"/>
      </c>
    </row>
    <row r="191" spans="6:17" ht="14.25">
      <c r="F191" s="118">
        <f ca="1" t="shared" si="6"/>
      </c>
      <c r="I191" s="119">
        <f ca="1" t="shared" si="7"/>
      </c>
      <c r="Q191" s="145">
        <f t="shared" si="8"/>
      </c>
    </row>
    <row r="192" spans="6:17" ht="14.25">
      <c r="F192" s="118">
        <f ca="1" t="shared" si="6"/>
      </c>
      <c r="I192" s="119">
        <f ca="1" t="shared" si="7"/>
      </c>
      <c r="Q192" s="145">
        <f t="shared" si="8"/>
      </c>
    </row>
    <row r="193" spans="6:17" ht="14.25">
      <c r="F193" s="118">
        <f ca="1" t="shared" si="6"/>
      </c>
      <c r="I193" s="119">
        <f ca="1" t="shared" si="7"/>
      </c>
      <c r="Q193" s="145">
        <f t="shared" si="8"/>
      </c>
    </row>
    <row r="194" spans="6:17" ht="14.25">
      <c r="F194" s="118">
        <f ca="1" t="shared" si="6"/>
      </c>
      <c r="I194" s="119">
        <f ca="1" t="shared" si="7"/>
      </c>
      <c r="Q194" s="145">
        <f t="shared" si="8"/>
      </c>
    </row>
    <row r="195" spans="6:17" ht="14.25">
      <c r="F195" s="118">
        <f aca="true" ca="1" t="shared" si="9" ref="F195:F258">IF(P195="","",SUM(TODAY()-SUM(P195*139+(P195-1)*5+224+25)))</f>
      </c>
      <c r="I195" s="119">
        <f aca="true" ca="1" t="shared" si="10" ref="I195:I258">IF(P195="","",SUM(TODAY()-SUM(P195*139+(P195-1)*5+224+25)))</f>
      </c>
      <c r="Q195" s="145">
        <f aca="true" t="shared" si="11" ref="Q195:Q258">IF(A195="","",SUM(P195+R195+S195+T195+W195))</f>
      </c>
    </row>
    <row r="196" spans="6:17" ht="14.25">
      <c r="F196" s="118">
        <f ca="1" t="shared" si="9"/>
      </c>
      <c r="I196" s="119">
        <f ca="1" t="shared" si="10"/>
      </c>
      <c r="Q196" s="145">
        <f t="shared" si="11"/>
      </c>
    </row>
    <row r="197" spans="6:17" ht="14.25">
      <c r="F197" s="118">
        <f ca="1" t="shared" si="9"/>
      </c>
      <c r="I197" s="119">
        <f ca="1" t="shared" si="10"/>
      </c>
      <c r="Q197" s="145">
        <f t="shared" si="11"/>
      </c>
    </row>
    <row r="198" spans="6:17" ht="14.25">
      <c r="F198" s="118">
        <f ca="1" t="shared" si="9"/>
      </c>
      <c r="I198" s="119">
        <f ca="1" t="shared" si="10"/>
      </c>
      <c r="Q198" s="145">
        <f t="shared" si="11"/>
      </c>
    </row>
    <row r="199" spans="6:17" ht="14.25">
      <c r="F199" s="118">
        <f ca="1" t="shared" si="9"/>
      </c>
      <c r="I199" s="119">
        <f ca="1" t="shared" si="10"/>
      </c>
      <c r="Q199" s="145">
        <f t="shared" si="11"/>
      </c>
    </row>
    <row r="200" spans="6:17" ht="14.25">
      <c r="F200" s="118">
        <f ca="1" t="shared" si="9"/>
      </c>
      <c r="I200" s="119">
        <f ca="1" t="shared" si="10"/>
      </c>
      <c r="Q200" s="145">
        <f t="shared" si="11"/>
      </c>
    </row>
    <row r="201" spans="6:17" ht="14.25">
      <c r="F201" s="118">
        <f ca="1" t="shared" si="9"/>
      </c>
      <c r="I201" s="119">
        <f ca="1" t="shared" si="10"/>
      </c>
      <c r="Q201" s="145">
        <f t="shared" si="11"/>
      </c>
    </row>
    <row r="202" spans="6:17" ht="14.25">
      <c r="F202" s="118">
        <f ca="1" t="shared" si="9"/>
      </c>
      <c r="I202" s="119">
        <f ca="1" t="shared" si="10"/>
      </c>
      <c r="Q202" s="145">
        <f t="shared" si="11"/>
      </c>
    </row>
    <row r="203" spans="6:17" ht="14.25">
      <c r="F203" s="118">
        <f ca="1" t="shared" si="9"/>
      </c>
      <c r="I203" s="119">
        <f ca="1" t="shared" si="10"/>
      </c>
      <c r="Q203" s="145">
        <f t="shared" si="11"/>
      </c>
    </row>
    <row r="204" spans="6:17" ht="14.25">
      <c r="F204" s="118">
        <f ca="1" t="shared" si="9"/>
      </c>
      <c r="I204" s="119">
        <f ca="1" t="shared" si="10"/>
      </c>
      <c r="Q204" s="145">
        <f t="shared" si="11"/>
      </c>
    </row>
    <row r="205" spans="6:17" ht="14.25">
      <c r="F205" s="118">
        <f ca="1" t="shared" si="9"/>
      </c>
      <c r="I205" s="119">
        <f ca="1" t="shared" si="10"/>
      </c>
      <c r="Q205" s="145">
        <f t="shared" si="11"/>
      </c>
    </row>
    <row r="206" spans="6:17" ht="14.25">
      <c r="F206" s="118">
        <f ca="1" t="shared" si="9"/>
      </c>
      <c r="I206" s="119">
        <f ca="1" t="shared" si="10"/>
      </c>
      <c r="Q206" s="145">
        <f t="shared" si="11"/>
      </c>
    </row>
    <row r="207" spans="6:17" ht="14.25">
      <c r="F207" s="118">
        <f ca="1" t="shared" si="9"/>
      </c>
      <c r="I207" s="119">
        <f ca="1" t="shared" si="10"/>
      </c>
      <c r="Q207" s="145">
        <f t="shared" si="11"/>
      </c>
    </row>
    <row r="208" spans="6:17" ht="14.25">
      <c r="F208" s="118">
        <f ca="1" t="shared" si="9"/>
      </c>
      <c r="I208" s="119">
        <f ca="1" t="shared" si="10"/>
      </c>
      <c r="Q208" s="145">
        <f t="shared" si="11"/>
      </c>
    </row>
    <row r="209" spans="6:17" ht="14.25">
      <c r="F209" s="118">
        <f ca="1" t="shared" si="9"/>
      </c>
      <c r="I209" s="119">
        <f ca="1" t="shared" si="10"/>
      </c>
      <c r="Q209" s="145">
        <f t="shared" si="11"/>
      </c>
    </row>
    <row r="210" spans="6:17" ht="14.25">
      <c r="F210" s="118">
        <f ca="1" t="shared" si="9"/>
      </c>
      <c r="I210" s="119">
        <f ca="1" t="shared" si="10"/>
      </c>
      <c r="Q210" s="145">
        <f t="shared" si="11"/>
      </c>
    </row>
    <row r="211" spans="6:17" ht="14.25">
      <c r="F211" s="118">
        <f ca="1" t="shared" si="9"/>
      </c>
      <c r="I211" s="119">
        <f ca="1" t="shared" si="10"/>
      </c>
      <c r="Q211" s="145">
        <f t="shared" si="11"/>
      </c>
    </row>
    <row r="212" spans="6:17" ht="14.25">
      <c r="F212" s="118">
        <f ca="1" t="shared" si="9"/>
      </c>
      <c r="I212" s="119">
        <f ca="1" t="shared" si="10"/>
      </c>
      <c r="Q212" s="145">
        <f t="shared" si="11"/>
      </c>
    </row>
    <row r="213" spans="6:17" ht="14.25">
      <c r="F213" s="118">
        <f ca="1" t="shared" si="9"/>
      </c>
      <c r="I213" s="119">
        <f ca="1" t="shared" si="10"/>
      </c>
      <c r="Q213" s="145">
        <f t="shared" si="11"/>
      </c>
    </row>
    <row r="214" spans="6:17" ht="14.25">
      <c r="F214" s="118">
        <f ca="1" t="shared" si="9"/>
      </c>
      <c r="I214" s="119">
        <f ca="1" t="shared" si="10"/>
      </c>
      <c r="Q214" s="145">
        <f t="shared" si="11"/>
      </c>
    </row>
    <row r="215" spans="6:17" ht="14.25">
      <c r="F215" s="118">
        <f ca="1" t="shared" si="9"/>
      </c>
      <c r="I215" s="119">
        <f ca="1" t="shared" si="10"/>
      </c>
      <c r="Q215" s="145">
        <f t="shared" si="11"/>
      </c>
    </row>
    <row r="216" spans="6:17" ht="14.25">
      <c r="F216" s="118">
        <f ca="1" t="shared" si="9"/>
      </c>
      <c r="I216" s="119">
        <f ca="1" t="shared" si="10"/>
      </c>
      <c r="Q216" s="145">
        <f t="shared" si="11"/>
      </c>
    </row>
    <row r="217" spans="6:17" ht="14.25">
      <c r="F217" s="118">
        <f ca="1" t="shared" si="9"/>
      </c>
      <c r="I217" s="119">
        <f ca="1" t="shared" si="10"/>
      </c>
      <c r="Q217" s="145">
        <f t="shared" si="11"/>
      </c>
    </row>
    <row r="218" spans="6:17" ht="14.25">
      <c r="F218" s="118">
        <f ca="1" t="shared" si="9"/>
      </c>
      <c r="I218" s="119">
        <f ca="1" t="shared" si="10"/>
      </c>
      <c r="Q218" s="145">
        <f t="shared" si="11"/>
      </c>
    </row>
    <row r="219" spans="6:17" ht="14.25">
      <c r="F219" s="118">
        <f ca="1" t="shared" si="9"/>
      </c>
      <c r="I219" s="119">
        <f ca="1" t="shared" si="10"/>
      </c>
      <c r="Q219" s="145">
        <f t="shared" si="11"/>
      </c>
    </row>
    <row r="220" spans="6:17" ht="14.25">
      <c r="F220" s="118">
        <f ca="1" t="shared" si="9"/>
      </c>
      <c r="I220" s="119">
        <f ca="1" t="shared" si="10"/>
      </c>
      <c r="Q220" s="145">
        <f t="shared" si="11"/>
      </c>
    </row>
    <row r="221" spans="6:17" ht="14.25">
      <c r="F221" s="118">
        <f ca="1" t="shared" si="9"/>
      </c>
      <c r="I221" s="119">
        <f ca="1" t="shared" si="10"/>
      </c>
      <c r="Q221" s="145">
        <f t="shared" si="11"/>
      </c>
    </row>
    <row r="222" spans="6:17" ht="14.25">
      <c r="F222" s="118">
        <f ca="1" t="shared" si="9"/>
      </c>
      <c r="I222" s="119">
        <f ca="1" t="shared" si="10"/>
      </c>
      <c r="Q222" s="145">
        <f t="shared" si="11"/>
      </c>
    </row>
    <row r="223" spans="6:17" ht="14.25">
      <c r="F223" s="118">
        <f ca="1" t="shared" si="9"/>
      </c>
      <c r="I223" s="119">
        <f ca="1" t="shared" si="10"/>
      </c>
      <c r="Q223" s="145">
        <f t="shared" si="11"/>
      </c>
    </row>
    <row r="224" spans="6:17" ht="14.25">
      <c r="F224" s="118">
        <f ca="1" t="shared" si="9"/>
      </c>
      <c r="I224" s="119">
        <f ca="1" t="shared" si="10"/>
      </c>
      <c r="Q224" s="145">
        <f t="shared" si="11"/>
      </c>
    </row>
    <row r="225" spans="6:17" ht="14.25">
      <c r="F225" s="118">
        <f ca="1" t="shared" si="9"/>
      </c>
      <c r="I225" s="119">
        <f ca="1" t="shared" si="10"/>
      </c>
      <c r="Q225" s="145">
        <f t="shared" si="11"/>
      </c>
    </row>
    <row r="226" spans="6:17" ht="14.25">
      <c r="F226" s="118">
        <f ca="1" t="shared" si="9"/>
      </c>
      <c r="I226" s="119">
        <f ca="1" t="shared" si="10"/>
      </c>
      <c r="Q226" s="145">
        <f t="shared" si="11"/>
      </c>
    </row>
    <row r="227" spans="6:17" ht="14.25">
      <c r="F227" s="118">
        <f ca="1" t="shared" si="9"/>
      </c>
      <c r="I227" s="119">
        <f ca="1" t="shared" si="10"/>
      </c>
      <c r="Q227" s="145">
        <f t="shared" si="11"/>
      </c>
    </row>
    <row r="228" spans="6:17" ht="14.25">
      <c r="F228" s="118">
        <f ca="1" t="shared" si="9"/>
      </c>
      <c r="I228" s="119">
        <f ca="1" t="shared" si="10"/>
      </c>
      <c r="Q228" s="145">
        <f t="shared" si="11"/>
      </c>
    </row>
    <row r="229" spans="6:17" ht="14.25">
      <c r="F229" s="118">
        <f ca="1" t="shared" si="9"/>
      </c>
      <c r="I229" s="119">
        <f ca="1" t="shared" si="10"/>
      </c>
      <c r="Q229" s="145">
        <f t="shared" si="11"/>
      </c>
    </row>
    <row r="230" spans="6:17" ht="14.25">
      <c r="F230" s="118">
        <f ca="1" t="shared" si="9"/>
      </c>
      <c r="I230" s="119">
        <f ca="1" t="shared" si="10"/>
      </c>
      <c r="Q230" s="145">
        <f t="shared" si="11"/>
      </c>
    </row>
    <row r="231" spans="6:17" ht="14.25">
      <c r="F231" s="118">
        <f ca="1" t="shared" si="9"/>
      </c>
      <c r="I231" s="119">
        <f ca="1" t="shared" si="10"/>
      </c>
      <c r="Q231" s="145">
        <f t="shared" si="11"/>
      </c>
    </row>
    <row r="232" spans="6:17" ht="14.25">
      <c r="F232" s="118">
        <f ca="1" t="shared" si="9"/>
      </c>
      <c r="I232" s="119">
        <f ca="1" t="shared" si="10"/>
      </c>
      <c r="Q232" s="145">
        <f t="shared" si="11"/>
      </c>
    </row>
    <row r="233" spans="6:17" ht="14.25">
      <c r="F233" s="118">
        <f ca="1" t="shared" si="9"/>
      </c>
      <c r="I233" s="119">
        <f ca="1" t="shared" si="10"/>
      </c>
      <c r="Q233" s="145">
        <f t="shared" si="11"/>
      </c>
    </row>
    <row r="234" spans="6:17" ht="14.25">
      <c r="F234" s="118">
        <f ca="1" t="shared" si="9"/>
      </c>
      <c r="I234" s="119">
        <f ca="1" t="shared" si="10"/>
      </c>
      <c r="Q234" s="145">
        <f t="shared" si="11"/>
      </c>
    </row>
    <row r="235" spans="6:17" ht="14.25">
      <c r="F235" s="118">
        <f ca="1" t="shared" si="9"/>
      </c>
      <c r="I235" s="119">
        <f ca="1" t="shared" si="10"/>
      </c>
      <c r="Q235" s="145">
        <f t="shared" si="11"/>
      </c>
    </row>
    <row r="236" spans="6:17" ht="14.25">
      <c r="F236" s="118">
        <f ca="1" t="shared" si="9"/>
      </c>
      <c r="I236" s="119">
        <f ca="1" t="shared" si="10"/>
      </c>
      <c r="Q236" s="145">
        <f t="shared" si="11"/>
      </c>
    </row>
    <row r="237" spans="6:17" ht="14.25">
      <c r="F237" s="118">
        <f ca="1" t="shared" si="9"/>
      </c>
      <c r="I237" s="119">
        <f ca="1" t="shared" si="10"/>
      </c>
      <c r="Q237" s="145">
        <f t="shared" si="11"/>
      </c>
    </row>
    <row r="238" spans="6:17" ht="14.25">
      <c r="F238" s="118">
        <f ca="1" t="shared" si="9"/>
      </c>
      <c r="I238" s="119">
        <f ca="1" t="shared" si="10"/>
      </c>
      <c r="Q238" s="145">
        <f t="shared" si="11"/>
      </c>
    </row>
    <row r="239" spans="6:17" ht="14.25">
      <c r="F239" s="118">
        <f ca="1" t="shared" si="9"/>
      </c>
      <c r="I239" s="119">
        <f ca="1" t="shared" si="10"/>
      </c>
      <c r="Q239" s="145">
        <f t="shared" si="11"/>
      </c>
    </row>
    <row r="240" spans="6:17" ht="14.25">
      <c r="F240" s="118">
        <f ca="1" t="shared" si="9"/>
      </c>
      <c r="I240" s="119">
        <f ca="1" t="shared" si="10"/>
      </c>
      <c r="Q240" s="145">
        <f t="shared" si="11"/>
      </c>
    </row>
    <row r="241" spans="6:17" ht="14.25">
      <c r="F241" s="118">
        <f ca="1" t="shared" si="9"/>
      </c>
      <c r="I241" s="119">
        <f ca="1" t="shared" si="10"/>
      </c>
      <c r="Q241" s="145">
        <f t="shared" si="11"/>
      </c>
    </row>
    <row r="242" spans="6:17" ht="14.25">
      <c r="F242" s="118">
        <f ca="1" t="shared" si="9"/>
      </c>
      <c r="I242" s="119">
        <f ca="1" t="shared" si="10"/>
      </c>
      <c r="Q242" s="145">
        <f t="shared" si="11"/>
      </c>
    </row>
    <row r="243" spans="6:17" ht="14.25">
      <c r="F243" s="118">
        <f ca="1" t="shared" si="9"/>
      </c>
      <c r="I243" s="119">
        <f ca="1" t="shared" si="10"/>
      </c>
      <c r="Q243" s="145">
        <f t="shared" si="11"/>
      </c>
    </row>
    <row r="244" spans="6:17" ht="14.25">
      <c r="F244" s="118">
        <f ca="1" t="shared" si="9"/>
      </c>
      <c r="I244" s="119">
        <f ca="1" t="shared" si="10"/>
      </c>
      <c r="Q244" s="145">
        <f t="shared" si="11"/>
      </c>
    </row>
    <row r="245" spans="6:17" ht="14.25">
      <c r="F245" s="118">
        <f ca="1" t="shared" si="9"/>
      </c>
      <c r="I245" s="119">
        <f ca="1" t="shared" si="10"/>
      </c>
      <c r="Q245" s="145">
        <f t="shared" si="11"/>
      </c>
    </row>
    <row r="246" spans="6:17" ht="14.25">
      <c r="F246" s="118">
        <f ca="1" t="shared" si="9"/>
      </c>
      <c r="I246" s="119">
        <f ca="1" t="shared" si="10"/>
      </c>
      <c r="Q246" s="145">
        <f t="shared" si="11"/>
      </c>
    </row>
    <row r="247" spans="6:17" ht="14.25">
      <c r="F247" s="118">
        <f ca="1" t="shared" si="9"/>
      </c>
      <c r="I247" s="119">
        <f ca="1" t="shared" si="10"/>
      </c>
      <c r="Q247" s="145">
        <f t="shared" si="11"/>
      </c>
    </row>
    <row r="248" spans="6:17" ht="14.25">
      <c r="F248" s="118">
        <f ca="1" t="shared" si="9"/>
      </c>
      <c r="I248" s="119">
        <f ca="1" t="shared" si="10"/>
      </c>
      <c r="Q248" s="145">
        <f t="shared" si="11"/>
      </c>
    </row>
    <row r="249" spans="6:17" ht="14.25">
      <c r="F249" s="118">
        <f ca="1" t="shared" si="9"/>
      </c>
      <c r="I249" s="119">
        <f ca="1" t="shared" si="10"/>
      </c>
      <c r="Q249" s="145">
        <f t="shared" si="11"/>
      </c>
    </row>
    <row r="250" spans="6:17" ht="14.25">
      <c r="F250" s="118">
        <f ca="1" t="shared" si="9"/>
      </c>
      <c r="I250" s="119">
        <f ca="1" t="shared" si="10"/>
      </c>
      <c r="Q250" s="145">
        <f t="shared" si="11"/>
      </c>
    </row>
    <row r="251" spans="6:17" ht="14.25">
      <c r="F251" s="118">
        <f ca="1" t="shared" si="9"/>
      </c>
      <c r="I251" s="119">
        <f ca="1" t="shared" si="10"/>
      </c>
      <c r="Q251" s="145">
        <f t="shared" si="11"/>
      </c>
    </row>
    <row r="252" spans="6:17" ht="14.25">
      <c r="F252" s="118">
        <f ca="1" t="shared" si="9"/>
      </c>
      <c r="I252" s="119">
        <f ca="1" t="shared" si="10"/>
      </c>
      <c r="Q252" s="145">
        <f t="shared" si="11"/>
      </c>
    </row>
    <row r="253" spans="6:17" ht="14.25">
      <c r="F253" s="118">
        <f ca="1" t="shared" si="9"/>
      </c>
      <c r="I253" s="119">
        <f ca="1" t="shared" si="10"/>
      </c>
      <c r="Q253" s="145">
        <f t="shared" si="11"/>
      </c>
    </row>
    <row r="254" spans="6:17" ht="14.25">
      <c r="F254" s="118">
        <f ca="1" t="shared" si="9"/>
      </c>
      <c r="I254" s="119">
        <f ca="1" t="shared" si="10"/>
      </c>
      <c r="Q254" s="145">
        <f t="shared" si="11"/>
      </c>
    </row>
    <row r="255" spans="6:17" ht="14.25">
      <c r="F255" s="118">
        <f ca="1" t="shared" si="9"/>
      </c>
      <c r="I255" s="119">
        <f ca="1" t="shared" si="10"/>
      </c>
      <c r="Q255" s="145">
        <f t="shared" si="11"/>
      </c>
    </row>
    <row r="256" spans="6:17" ht="14.25">
      <c r="F256" s="118">
        <f ca="1" t="shared" si="9"/>
      </c>
      <c r="I256" s="119">
        <f ca="1" t="shared" si="10"/>
      </c>
      <c r="Q256" s="145">
        <f t="shared" si="11"/>
      </c>
    </row>
    <row r="257" spans="6:17" ht="14.25">
      <c r="F257" s="118">
        <f ca="1" t="shared" si="9"/>
      </c>
      <c r="I257" s="119">
        <f ca="1" t="shared" si="10"/>
      </c>
      <c r="Q257" s="145">
        <f t="shared" si="11"/>
      </c>
    </row>
    <row r="258" spans="6:17" ht="14.25">
      <c r="F258" s="118">
        <f ca="1" t="shared" si="9"/>
      </c>
      <c r="I258" s="119">
        <f ca="1" t="shared" si="10"/>
      </c>
      <c r="Q258" s="145">
        <f t="shared" si="11"/>
      </c>
    </row>
    <row r="259" spans="6:17" ht="14.25">
      <c r="F259" s="118">
        <f aca="true" ca="1" t="shared" si="12" ref="F259:F322">IF(P259="","",SUM(TODAY()-SUM(P259*139+(P259-1)*5+224+25)))</f>
      </c>
      <c r="I259" s="119">
        <f aca="true" ca="1" t="shared" si="13" ref="I259:I322">IF(P259="","",SUM(TODAY()-SUM(P259*139+(P259-1)*5+224+25)))</f>
      </c>
      <c r="Q259" s="145">
        <f aca="true" t="shared" si="14" ref="Q259:Q322">IF(A259="","",SUM(P259+R259+S259+T259+W259))</f>
      </c>
    </row>
    <row r="260" spans="6:17" ht="14.25">
      <c r="F260" s="118">
        <f ca="1" t="shared" si="12"/>
      </c>
      <c r="I260" s="119">
        <f ca="1" t="shared" si="13"/>
      </c>
      <c r="Q260" s="145">
        <f t="shared" si="14"/>
      </c>
    </row>
    <row r="261" spans="6:17" ht="14.25">
      <c r="F261" s="118">
        <f ca="1" t="shared" si="12"/>
      </c>
      <c r="I261" s="119">
        <f ca="1" t="shared" si="13"/>
      </c>
      <c r="Q261" s="145">
        <f t="shared" si="14"/>
      </c>
    </row>
    <row r="262" spans="6:17" ht="14.25">
      <c r="F262" s="118">
        <f ca="1" t="shared" si="12"/>
      </c>
      <c r="I262" s="119">
        <f ca="1" t="shared" si="13"/>
      </c>
      <c r="Q262" s="145">
        <f t="shared" si="14"/>
      </c>
    </row>
    <row r="263" spans="6:17" ht="14.25">
      <c r="F263" s="118">
        <f ca="1" t="shared" si="12"/>
      </c>
      <c r="I263" s="119">
        <f ca="1" t="shared" si="13"/>
      </c>
      <c r="Q263" s="145">
        <f t="shared" si="14"/>
      </c>
    </row>
    <row r="264" spans="6:17" ht="14.25">
      <c r="F264" s="118">
        <f ca="1" t="shared" si="12"/>
      </c>
      <c r="I264" s="119">
        <f ca="1" t="shared" si="13"/>
      </c>
      <c r="Q264" s="145">
        <f t="shared" si="14"/>
      </c>
    </row>
    <row r="265" spans="6:17" ht="14.25">
      <c r="F265" s="118">
        <f ca="1" t="shared" si="12"/>
      </c>
      <c r="I265" s="119">
        <f ca="1" t="shared" si="13"/>
      </c>
      <c r="Q265" s="145">
        <f t="shared" si="14"/>
      </c>
    </row>
    <row r="266" spans="6:17" ht="14.25">
      <c r="F266" s="118">
        <f ca="1" t="shared" si="12"/>
      </c>
      <c r="I266" s="119">
        <f ca="1" t="shared" si="13"/>
      </c>
      <c r="Q266" s="145">
        <f t="shared" si="14"/>
      </c>
    </row>
    <row r="267" spans="6:17" ht="14.25">
      <c r="F267" s="118">
        <f ca="1" t="shared" si="12"/>
      </c>
      <c r="I267" s="119">
        <f ca="1" t="shared" si="13"/>
      </c>
      <c r="Q267" s="145">
        <f t="shared" si="14"/>
      </c>
    </row>
    <row r="268" spans="6:17" ht="14.25">
      <c r="F268" s="118">
        <f ca="1" t="shared" si="12"/>
      </c>
      <c r="I268" s="119">
        <f ca="1" t="shared" si="13"/>
      </c>
      <c r="Q268" s="145">
        <f t="shared" si="14"/>
      </c>
    </row>
    <row r="269" spans="6:17" ht="14.25">
      <c r="F269" s="118">
        <f ca="1" t="shared" si="12"/>
      </c>
      <c r="I269" s="119">
        <f ca="1" t="shared" si="13"/>
      </c>
      <c r="Q269" s="145">
        <f t="shared" si="14"/>
      </c>
    </row>
    <row r="270" spans="6:17" ht="14.25">
      <c r="F270" s="118">
        <f ca="1" t="shared" si="12"/>
      </c>
      <c r="I270" s="119">
        <f ca="1" t="shared" si="13"/>
      </c>
      <c r="Q270" s="145">
        <f t="shared" si="14"/>
      </c>
    </row>
    <row r="271" spans="6:17" ht="14.25">
      <c r="F271" s="118">
        <f ca="1" t="shared" si="12"/>
      </c>
      <c r="I271" s="119">
        <f ca="1" t="shared" si="13"/>
      </c>
      <c r="Q271" s="145">
        <f t="shared" si="14"/>
      </c>
    </row>
    <row r="272" spans="6:17" ht="14.25">
      <c r="F272" s="118">
        <f ca="1" t="shared" si="12"/>
      </c>
      <c r="I272" s="119">
        <f ca="1" t="shared" si="13"/>
      </c>
      <c r="Q272" s="145">
        <f t="shared" si="14"/>
      </c>
    </row>
    <row r="273" spans="6:17" ht="14.25">
      <c r="F273" s="118">
        <f ca="1" t="shared" si="12"/>
      </c>
      <c r="I273" s="119">
        <f ca="1" t="shared" si="13"/>
      </c>
      <c r="Q273" s="145">
        <f t="shared" si="14"/>
      </c>
    </row>
    <row r="274" spans="6:17" ht="14.25">
      <c r="F274" s="118">
        <f ca="1" t="shared" si="12"/>
      </c>
      <c r="I274" s="119">
        <f ca="1" t="shared" si="13"/>
      </c>
      <c r="Q274" s="145">
        <f t="shared" si="14"/>
      </c>
    </row>
    <row r="275" spans="6:17" ht="14.25">
      <c r="F275" s="118">
        <f ca="1" t="shared" si="12"/>
      </c>
      <c r="I275" s="119">
        <f ca="1" t="shared" si="13"/>
      </c>
      <c r="Q275" s="145">
        <f t="shared" si="14"/>
      </c>
    </row>
    <row r="276" spans="6:17" ht="14.25">
      <c r="F276" s="118">
        <f ca="1" t="shared" si="12"/>
      </c>
      <c r="I276" s="119">
        <f ca="1" t="shared" si="13"/>
      </c>
      <c r="Q276" s="145">
        <f t="shared" si="14"/>
      </c>
    </row>
    <row r="277" spans="6:17" ht="14.25">
      <c r="F277" s="118">
        <f ca="1" t="shared" si="12"/>
      </c>
      <c r="I277" s="119">
        <f ca="1" t="shared" si="13"/>
      </c>
      <c r="Q277" s="145">
        <f t="shared" si="14"/>
      </c>
    </row>
    <row r="278" spans="6:17" ht="14.25">
      <c r="F278" s="118">
        <f ca="1" t="shared" si="12"/>
      </c>
      <c r="I278" s="119">
        <f ca="1" t="shared" si="13"/>
      </c>
      <c r="Q278" s="145">
        <f t="shared" si="14"/>
      </c>
    </row>
    <row r="279" spans="6:17" ht="14.25">
      <c r="F279" s="118">
        <f ca="1" t="shared" si="12"/>
      </c>
      <c r="I279" s="119">
        <f ca="1" t="shared" si="13"/>
      </c>
      <c r="Q279" s="145">
        <f t="shared" si="14"/>
      </c>
    </row>
    <row r="280" spans="6:17" ht="14.25">
      <c r="F280" s="118">
        <f ca="1" t="shared" si="12"/>
      </c>
      <c r="I280" s="119">
        <f ca="1" t="shared" si="13"/>
      </c>
      <c r="Q280" s="145">
        <f t="shared" si="14"/>
      </c>
    </row>
    <row r="281" spans="6:17" ht="14.25">
      <c r="F281" s="118">
        <f ca="1" t="shared" si="12"/>
      </c>
      <c r="I281" s="119">
        <f ca="1" t="shared" si="13"/>
      </c>
      <c r="Q281" s="145">
        <f t="shared" si="14"/>
      </c>
    </row>
    <row r="282" spans="6:17" ht="14.25">
      <c r="F282" s="118">
        <f ca="1" t="shared" si="12"/>
      </c>
      <c r="I282" s="119">
        <f ca="1" t="shared" si="13"/>
      </c>
      <c r="Q282" s="145">
        <f t="shared" si="14"/>
      </c>
    </row>
    <row r="283" spans="6:17" ht="14.25">
      <c r="F283" s="118">
        <f ca="1" t="shared" si="12"/>
      </c>
      <c r="I283" s="119">
        <f ca="1" t="shared" si="13"/>
      </c>
      <c r="Q283" s="145">
        <f t="shared" si="14"/>
      </c>
    </row>
    <row r="284" spans="6:17" ht="14.25">
      <c r="F284" s="118">
        <f ca="1" t="shared" si="12"/>
      </c>
      <c r="I284" s="119">
        <f ca="1" t="shared" si="13"/>
      </c>
      <c r="Q284" s="145">
        <f t="shared" si="14"/>
      </c>
    </row>
    <row r="285" spans="6:17" ht="14.25">
      <c r="F285" s="118">
        <f ca="1" t="shared" si="12"/>
      </c>
      <c r="I285" s="119">
        <f ca="1" t="shared" si="13"/>
      </c>
      <c r="Q285" s="145">
        <f t="shared" si="14"/>
      </c>
    </row>
    <row r="286" spans="6:17" ht="14.25">
      <c r="F286" s="118">
        <f ca="1" t="shared" si="12"/>
      </c>
      <c r="I286" s="119">
        <f ca="1" t="shared" si="13"/>
      </c>
      <c r="Q286" s="145">
        <f t="shared" si="14"/>
      </c>
    </row>
    <row r="287" spans="6:17" ht="14.25">
      <c r="F287" s="118">
        <f ca="1" t="shared" si="12"/>
      </c>
      <c r="I287" s="119">
        <f ca="1" t="shared" si="13"/>
      </c>
      <c r="Q287" s="145">
        <f t="shared" si="14"/>
      </c>
    </row>
    <row r="288" spans="6:17" ht="14.25">
      <c r="F288" s="118">
        <f ca="1" t="shared" si="12"/>
      </c>
      <c r="I288" s="119">
        <f ca="1" t="shared" si="13"/>
      </c>
      <c r="Q288" s="145">
        <f t="shared" si="14"/>
      </c>
    </row>
    <row r="289" spans="6:17" ht="14.25">
      <c r="F289" s="118">
        <f ca="1" t="shared" si="12"/>
      </c>
      <c r="I289" s="119">
        <f ca="1" t="shared" si="13"/>
      </c>
      <c r="Q289" s="145">
        <f t="shared" si="14"/>
      </c>
    </row>
    <row r="290" spans="6:17" ht="14.25">
      <c r="F290" s="118">
        <f ca="1" t="shared" si="12"/>
      </c>
      <c r="I290" s="119">
        <f ca="1" t="shared" si="13"/>
      </c>
      <c r="Q290" s="145">
        <f t="shared" si="14"/>
      </c>
    </row>
    <row r="291" spans="6:17" ht="14.25">
      <c r="F291" s="118">
        <f ca="1" t="shared" si="12"/>
      </c>
      <c r="I291" s="119">
        <f ca="1" t="shared" si="13"/>
      </c>
      <c r="Q291" s="145">
        <f t="shared" si="14"/>
      </c>
    </row>
    <row r="292" spans="6:17" ht="14.25">
      <c r="F292" s="118">
        <f ca="1" t="shared" si="12"/>
      </c>
      <c r="I292" s="119">
        <f ca="1" t="shared" si="13"/>
      </c>
      <c r="Q292" s="145">
        <f t="shared" si="14"/>
      </c>
    </row>
    <row r="293" spans="6:17" ht="14.25">
      <c r="F293" s="118">
        <f ca="1" t="shared" si="12"/>
      </c>
      <c r="I293" s="119">
        <f ca="1" t="shared" si="13"/>
      </c>
      <c r="Q293" s="145">
        <f t="shared" si="14"/>
      </c>
    </row>
    <row r="294" spans="6:17" ht="14.25">
      <c r="F294" s="118">
        <f ca="1" t="shared" si="12"/>
      </c>
      <c r="I294" s="119">
        <f ca="1" t="shared" si="13"/>
      </c>
      <c r="Q294" s="145">
        <f t="shared" si="14"/>
      </c>
    </row>
    <row r="295" spans="6:17" ht="14.25">
      <c r="F295" s="118">
        <f ca="1" t="shared" si="12"/>
      </c>
      <c r="I295" s="119">
        <f ca="1" t="shared" si="13"/>
      </c>
      <c r="Q295" s="145">
        <f t="shared" si="14"/>
      </c>
    </row>
    <row r="296" spans="6:17" ht="14.25">
      <c r="F296" s="118">
        <f ca="1" t="shared" si="12"/>
      </c>
      <c r="I296" s="119">
        <f ca="1" t="shared" si="13"/>
      </c>
      <c r="Q296" s="145">
        <f t="shared" si="14"/>
      </c>
    </row>
    <row r="297" spans="6:17" ht="14.25">
      <c r="F297" s="118">
        <f ca="1" t="shared" si="12"/>
      </c>
      <c r="I297" s="119">
        <f ca="1" t="shared" si="13"/>
      </c>
      <c r="Q297" s="145">
        <f t="shared" si="14"/>
      </c>
    </row>
    <row r="298" spans="6:17" ht="14.25">
      <c r="F298" s="118">
        <f ca="1" t="shared" si="12"/>
      </c>
      <c r="I298" s="119">
        <f ca="1" t="shared" si="13"/>
      </c>
      <c r="Q298" s="145">
        <f t="shared" si="14"/>
      </c>
    </row>
    <row r="299" spans="6:17" ht="14.25">
      <c r="F299" s="118">
        <f ca="1" t="shared" si="12"/>
      </c>
      <c r="I299" s="119">
        <f ca="1" t="shared" si="13"/>
      </c>
      <c r="Q299" s="145">
        <f t="shared" si="14"/>
      </c>
    </row>
    <row r="300" spans="6:17" ht="14.25">
      <c r="F300" s="118">
        <f ca="1" t="shared" si="12"/>
      </c>
      <c r="I300" s="119">
        <f ca="1" t="shared" si="13"/>
      </c>
      <c r="Q300" s="145">
        <f t="shared" si="14"/>
      </c>
    </row>
    <row r="301" spans="6:17" ht="14.25">
      <c r="F301" s="118">
        <f ca="1" t="shared" si="12"/>
      </c>
      <c r="I301" s="119">
        <f ca="1" t="shared" si="13"/>
      </c>
      <c r="Q301" s="145">
        <f t="shared" si="14"/>
      </c>
    </row>
    <row r="302" spans="6:17" ht="14.25">
      <c r="F302" s="118">
        <f ca="1" t="shared" si="12"/>
      </c>
      <c r="I302" s="119">
        <f ca="1" t="shared" si="13"/>
      </c>
      <c r="Q302" s="145">
        <f t="shared" si="14"/>
      </c>
    </row>
    <row r="303" spans="6:17" ht="14.25">
      <c r="F303" s="118">
        <f ca="1" t="shared" si="12"/>
      </c>
      <c r="I303" s="119">
        <f ca="1" t="shared" si="13"/>
      </c>
      <c r="Q303" s="145">
        <f t="shared" si="14"/>
      </c>
    </row>
    <row r="304" spans="6:17" ht="14.25">
      <c r="F304" s="118">
        <f ca="1" t="shared" si="12"/>
      </c>
      <c r="I304" s="119">
        <f ca="1" t="shared" si="13"/>
      </c>
      <c r="Q304" s="145">
        <f t="shared" si="14"/>
      </c>
    </row>
    <row r="305" spans="6:17" ht="14.25">
      <c r="F305" s="118">
        <f ca="1" t="shared" si="12"/>
      </c>
      <c r="I305" s="119">
        <f ca="1" t="shared" si="13"/>
      </c>
      <c r="Q305" s="145">
        <f t="shared" si="14"/>
      </c>
    </row>
    <row r="306" spans="6:17" ht="14.25">
      <c r="F306" s="118">
        <f ca="1" t="shared" si="12"/>
      </c>
      <c r="I306" s="119">
        <f ca="1" t="shared" si="13"/>
      </c>
      <c r="Q306" s="145">
        <f t="shared" si="14"/>
      </c>
    </row>
    <row r="307" spans="6:17" ht="14.25">
      <c r="F307" s="118">
        <f ca="1" t="shared" si="12"/>
      </c>
      <c r="I307" s="119">
        <f ca="1" t="shared" si="13"/>
      </c>
      <c r="Q307" s="145">
        <f t="shared" si="14"/>
      </c>
    </row>
    <row r="308" spans="6:17" ht="14.25">
      <c r="F308" s="118">
        <f ca="1" t="shared" si="12"/>
      </c>
      <c r="I308" s="119">
        <f ca="1" t="shared" si="13"/>
      </c>
      <c r="Q308" s="145">
        <f t="shared" si="14"/>
      </c>
    </row>
    <row r="309" spans="6:17" ht="14.25">
      <c r="F309" s="118">
        <f ca="1" t="shared" si="12"/>
      </c>
      <c r="I309" s="119">
        <f ca="1" t="shared" si="13"/>
      </c>
      <c r="Q309" s="145">
        <f t="shared" si="14"/>
      </c>
    </row>
    <row r="310" spans="6:17" ht="14.25">
      <c r="F310" s="118">
        <f ca="1" t="shared" si="12"/>
      </c>
      <c r="I310" s="119">
        <f ca="1" t="shared" si="13"/>
      </c>
      <c r="Q310" s="145">
        <f t="shared" si="14"/>
      </c>
    </row>
    <row r="311" spans="6:17" ht="14.25">
      <c r="F311" s="118">
        <f ca="1" t="shared" si="12"/>
      </c>
      <c r="I311" s="119">
        <f ca="1" t="shared" si="13"/>
      </c>
      <c r="Q311" s="145">
        <f t="shared" si="14"/>
      </c>
    </row>
    <row r="312" spans="6:17" ht="14.25">
      <c r="F312" s="118">
        <f ca="1" t="shared" si="12"/>
      </c>
      <c r="I312" s="119">
        <f ca="1" t="shared" si="13"/>
      </c>
      <c r="Q312" s="145">
        <f t="shared" si="14"/>
      </c>
    </row>
    <row r="313" spans="6:17" ht="14.25">
      <c r="F313" s="118">
        <f ca="1" t="shared" si="12"/>
      </c>
      <c r="I313" s="119">
        <f ca="1" t="shared" si="13"/>
      </c>
      <c r="Q313" s="145">
        <f t="shared" si="14"/>
      </c>
    </row>
    <row r="314" spans="6:17" ht="14.25">
      <c r="F314" s="118">
        <f ca="1" t="shared" si="12"/>
      </c>
      <c r="I314" s="119">
        <f ca="1" t="shared" si="13"/>
      </c>
      <c r="Q314" s="145">
        <f t="shared" si="14"/>
      </c>
    </row>
    <row r="315" spans="6:17" ht="14.25">
      <c r="F315" s="118">
        <f ca="1" t="shared" si="12"/>
      </c>
      <c r="I315" s="119">
        <f ca="1" t="shared" si="13"/>
      </c>
      <c r="Q315" s="145">
        <f t="shared" si="14"/>
      </c>
    </row>
    <row r="316" spans="6:17" ht="14.25">
      <c r="F316" s="118">
        <f ca="1" t="shared" si="12"/>
      </c>
      <c r="I316" s="119">
        <f ca="1" t="shared" si="13"/>
      </c>
      <c r="Q316" s="145">
        <f t="shared" si="14"/>
      </c>
    </row>
    <row r="317" spans="6:17" ht="14.25">
      <c r="F317" s="118">
        <f ca="1" t="shared" si="12"/>
      </c>
      <c r="I317" s="119">
        <f ca="1" t="shared" si="13"/>
      </c>
      <c r="Q317" s="145">
        <f t="shared" si="14"/>
      </c>
    </row>
    <row r="318" spans="6:17" ht="14.25">
      <c r="F318" s="118">
        <f ca="1" t="shared" si="12"/>
      </c>
      <c r="I318" s="119">
        <f ca="1" t="shared" si="13"/>
      </c>
      <c r="Q318" s="145">
        <f t="shared" si="14"/>
      </c>
    </row>
    <row r="319" spans="6:17" ht="14.25">
      <c r="F319" s="118">
        <f ca="1" t="shared" si="12"/>
      </c>
      <c r="I319" s="119">
        <f ca="1" t="shared" si="13"/>
      </c>
      <c r="Q319" s="145">
        <f t="shared" si="14"/>
      </c>
    </row>
    <row r="320" spans="6:17" ht="14.25">
      <c r="F320" s="118">
        <f ca="1" t="shared" si="12"/>
      </c>
      <c r="I320" s="119">
        <f ca="1" t="shared" si="13"/>
      </c>
      <c r="Q320" s="145">
        <f t="shared" si="14"/>
      </c>
    </row>
    <row r="321" spans="6:17" ht="14.25">
      <c r="F321" s="118">
        <f ca="1" t="shared" si="12"/>
      </c>
      <c r="I321" s="119">
        <f ca="1" t="shared" si="13"/>
      </c>
      <c r="Q321" s="145">
        <f t="shared" si="14"/>
      </c>
    </row>
    <row r="322" spans="6:17" ht="14.25">
      <c r="F322" s="118">
        <f ca="1" t="shared" si="12"/>
      </c>
      <c r="I322" s="119">
        <f ca="1" t="shared" si="13"/>
      </c>
      <c r="Q322" s="145">
        <f t="shared" si="14"/>
      </c>
    </row>
    <row r="323" spans="6:17" ht="14.25">
      <c r="F323" s="118">
        <f aca="true" ca="1" t="shared" si="15" ref="F323:F386">IF(P323="","",SUM(TODAY()-SUM(P323*139+(P323-1)*5+224+25)))</f>
      </c>
      <c r="I323" s="119">
        <f aca="true" ca="1" t="shared" si="16" ref="I323:I386">IF(P323="","",SUM(TODAY()-SUM(P323*139+(P323-1)*5+224+25)))</f>
      </c>
      <c r="Q323" s="145">
        <f aca="true" t="shared" si="17" ref="Q323:Q386">IF(A323="","",SUM(P323+R323+S323+T323+W323))</f>
      </c>
    </row>
    <row r="324" spans="6:17" ht="14.25">
      <c r="F324" s="118">
        <f ca="1" t="shared" si="15"/>
      </c>
      <c r="I324" s="119">
        <f ca="1" t="shared" si="16"/>
      </c>
      <c r="Q324" s="145">
        <f t="shared" si="17"/>
      </c>
    </row>
    <row r="325" spans="6:17" ht="14.25">
      <c r="F325" s="118">
        <f ca="1" t="shared" si="15"/>
      </c>
      <c r="I325" s="119">
        <f ca="1" t="shared" si="16"/>
      </c>
      <c r="Q325" s="145">
        <f t="shared" si="17"/>
      </c>
    </row>
    <row r="326" spans="6:17" ht="14.25">
      <c r="F326" s="118">
        <f ca="1" t="shared" si="15"/>
      </c>
      <c r="I326" s="119">
        <f ca="1" t="shared" si="16"/>
      </c>
      <c r="Q326" s="145">
        <f t="shared" si="17"/>
      </c>
    </row>
    <row r="327" spans="6:17" ht="14.25">
      <c r="F327" s="118">
        <f ca="1" t="shared" si="15"/>
      </c>
      <c r="I327" s="119">
        <f ca="1" t="shared" si="16"/>
      </c>
      <c r="Q327" s="145">
        <f t="shared" si="17"/>
      </c>
    </row>
    <row r="328" spans="6:17" ht="14.25">
      <c r="F328" s="118">
        <f ca="1" t="shared" si="15"/>
      </c>
      <c r="I328" s="119">
        <f ca="1" t="shared" si="16"/>
      </c>
      <c r="Q328" s="145">
        <f t="shared" si="17"/>
      </c>
    </row>
    <row r="329" spans="6:17" ht="14.25">
      <c r="F329" s="118">
        <f ca="1" t="shared" si="15"/>
      </c>
      <c r="I329" s="119">
        <f ca="1" t="shared" si="16"/>
      </c>
      <c r="Q329" s="145">
        <f t="shared" si="17"/>
      </c>
    </row>
    <row r="330" spans="6:17" ht="14.25">
      <c r="F330" s="118">
        <f ca="1" t="shared" si="15"/>
      </c>
      <c r="I330" s="119">
        <f ca="1" t="shared" si="16"/>
      </c>
      <c r="Q330" s="145">
        <f t="shared" si="17"/>
      </c>
    </row>
    <row r="331" spans="6:17" ht="14.25">
      <c r="F331" s="118">
        <f ca="1" t="shared" si="15"/>
      </c>
      <c r="I331" s="119">
        <f ca="1" t="shared" si="16"/>
      </c>
      <c r="Q331" s="145">
        <f t="shared" si="17"/>
      </c>
    </row>
    <row r="332" spans="6:17" ht="14.25">
      <c r="F332" s="118">
        <f ca="1" t="shared" si="15"/>
      </c>
      <c r="I332" s="119">
        <f ca="1" t="shared" si="16"/>
      </c>
      <c r="Q332" s="145">
        <f t="shared" si="17"/>
      </c>
    </row>
    <row r="333" spans="6:17" ht="14.25">
      <c r="F333" s="118">
        <f ca="1" t="shared" si="15"/>
      </c>
      <c r="I333" s="119">
        <f ca="1" t="shared" si="16"/>
      </c>
      <c r="Q333" s="145">
        <f t="shared" si="17"/>
      </c>
    </row>
    <row r="334" spans="6:17" ht="14.25">
      <c r="F334" s="118">
        <f ca="1" t="shared" si="15"/>
      </c>
      <c r="I334" s="119">
        <f ca="1" t="shared" si="16"/>
      </c>
      <c r="Q334" s="145">
        <f t="shared" si="17"/>
      </c>
    </row>
    <row r="335" spans="6:17" ht="14.25">
      <c r="F335" s="118">
        <f ca="1" t="shared" si="15"/>
      </c>
      <c r="I335" s="119">
        <f ca="1" t="shared" si="16"/>
      </c>
      <c r="Q335" s="145">
        <f t="shared" si="17"/>
      </c>
    </row>
    <row r="336" spans="6:17" ht="14.25">
      <c r="F336" s="118">
        <f ca="1" t="shared" si="15"/>
      </c>
      <c r="I336" s="119">
        <f ca="1" t="shared" si="16"/>
      </c>
      <c r="Q336" s="145">
        <f t="shared" si="17"/>
      </c>
    </row>
    <row r="337" spans="6:17" ht="14.25">
      <c r="F337" s="118">
        <f ca="1" t="shared" si="15"/>
      </c>
      <c r="I337" s="119">
        <f ca="1" t="shared" si="16"/>
      </c>
      <c r="Q337" s="145">
        <f t="shared" si="17"/>
      </c>
    </row>
    <row r="338" spans="6:17" ht="14.25">
      <c r="F338" s="118">
        <f ca="1" t="shared" si="15"/>
      </c>
      <c r="I338" s="119">
        <f ca="1" t="shared" si="16"/>
      </c>
      <c r="Q338" s="145">
        <f t="shared" si="17"/>
      </c>
    </row>
    <row r="339" spans="6:17" ht="14.25">
      <c r="F339" s="118">
        <f ca="1" t="shared" si="15"/>
      </c>
      <c r="I339" s="119">
        <f ca="1" t="shared" si="16"/>
      </c>
      <c r="Q339" s="145">
        <f t="shared" si="17"/>
      </c>
    </row>
    <row r="340" spans="6:17" ht="14.25">
      <c r="F340" s="118">
        <f ca="1" t="shared" si="15"/>
      </c>
      <c r="I340" s="119">
        <f ca="1" t="shared" si="16"/>
      </c>
      <c r="Q340" s="145">
        <f t="shared" si="17"/>
      </c>
    </row>
    <row r="341" spans="6:17" ht="14.25">
      <c r="F341" s="118">
        <f ca="1" t="shared" si="15"/>
      </c>
      <c r="I341" s="119">
        <f ca="1" t="shared" si="16"/>
      </c>
      <c r="Q341" s="145">
        <f t="shared" si="17"/>
      </c>
    </row>
    <row r="342" spans="6:17" ht="14.25">
      <c r="F342" s="118">
        <f ca="1" t="shared" si="15"/>
      </c>
      <c r="I342" s="119">
        <f ca="1" t="shared" si="16"/>
      </c>
      <c r="Q342" s="145">
        <f t="shared" si="17"/>
      </c>
    </row>
    <row r="343" spans="6:17" ht="14.25">
      <c r="F343" s="118">
        <f ca="1" t="shared" si="15"/>
      </c>
      <c r="I343" s="119">
        <f ca="1" t="shared" si="16"/>
      </c>
      <c r="Q343" s="145">
        <f t="shared" si="17"/>
      </c>
    </row>
    <row r="344" spans="6:17" ht="14.25">
      <c r="F344" s="118">
        <f ca="1" t="shared" si="15"/>
      </c>
      <c r="I344" s="119">
        <f ca="1" t="shared" si="16"/>
      </c>
      <c r="Q344" s="145">
        <f t="shared" si="17"/>
      </c>
    </row>
    <row r="345" spans="6:17" ht="14.25">
      <c r="F345" s="118">
        <f ca="1" t="shared" si="15"/>
      </c>
      <c r="I345" s="119">
        <f ca="1" t="shared" si="16"/>
      </c>
      <c r="Q345" s="145">
        <f t="shared" si="17"/>
      </c>
    </row>
    <row r="346" spans="6:17" ht="14.25">
      <c r="F346" s="118">
        <f ca="1" t="shared" si="15"/>
      </c>
      <c r="I346" s="119">
        <f ca="1" t="shared" si="16"/>
      </c>
      <c r="Q346" s="145">
        <f t="shared" si="17"/>
      </c>
    </row>
    <row r="347" spans="6:17" ht="14.25">
      <c r="F347" s="118">
        <f ca="1" t="shared" si="15"/>
      </c>
      <c r="I347" s="119">
        <f ca="1" t="shared" si="16"/>
      </c>
      <c r="Q347" s="145">
        <f t="shared" si="17"/>
      </c>
    </row>
    <row r="348" spans="6:17" ht="14.25">
      <c r="F348" s="118">
        <f ca="1" t="shared" si="15"/>
      </c>
      <c r="I348" s="119">
        <f ca="1" t="shared" si="16"/>
      </c>
      <c r="Q348" s="145">
        <f t="shared" si="17"/>
      </c>
    </row>
    <row r="349" spans="6:17" ht="14.25">
      <c r="F349" s="118">
        <f ca="1" t="shared" si="15"/>
      </c>
      <c r="I349" s="119">
        <f ca="1" t="shared" si="16"/>
      </c>
      <c r="Q349" s="145">
        <f t="shared" si="17"/>
      </c>
    </row>
    <row r="350" spans="6:17" ht="14.25">
      <c r="F350" s="118">
        <f ca="1" t="shared" si="15"/>
      </c>
      <c r="I350" s="119">
        <f ca="1" t="shared" si="16"/>
      </c>
      <c r="Q350" s="145">
        <f t="shared" si="17"/>
      </c>
    </row>
    <row r="351" spans="6:17" ht="14.25">
      <c r="F351" s="118">
        <f ca="1" t="shared" si="15"/>
      </c>
      <c r="I351" s="119">
        <f ca="1" t="shared" si="16"/>
      </c>
      <c r="Q351" s="145">
        <f t="shared" si="17"/>
      </c>
    </row>
    <row r="352" spans="6:17" ht="14.25">
      <c r="F352" s="118">
        <f ca="1" t="shared" si="15"/>
      </c>
      <c r="I352" s="119">
        <f ca="1" t="shared" si="16"/>
      </c>
      <c r="Q352" s="145">
        <f t="shared" si="17"/>
      </c>
    </row>
    <row r="353" spans="6:17" ht="14.25">
      <c r="F353" s="118">
        <f ca="1" t="shared" si="15"/>
      </c>
      <c r="I353" s="119">
        <f ca="1" t="shared" si="16"/>
      </c>
      <c r="Q353" s="145">
        <f t="shared" si="17"/>
      </c>
    </row>
    <row r="354" spans="6:17" ht="14.25">
      <c r="F354" s="118">
        <f ca="1" t="shared" si="15"/>
      </c>
      <c r="I354" s="119">
        <f ca="1" t="shared" si="16"/>
      </c>
      <c r="Q354" s="145">
        <f t="shared" si="17"/>
      </c>
    </row>
    <row r="355" spans="6:17" ht="14.25">
      <c r="F355" s="118">
        <f ca="1" t="shared" si="15"/>
      </c>
      <c r="I355" s="119">
        <f ca="1" t="shared" si="16"/>
      </c>
      <c r="Q355" s="145">
        <f t="shared" si="17"/>
      </c>
    </row>
    <row r="356" spans="6:17" ht="14.25">
      <c r="F356" s="118">
        <f ca="1" t="shared" si="15"/>
      </c>
      <c r="I356" s="119">
        <f ca="1" t="shared" si="16"/>
      </c>
      <c r="Q356" s="145">
        <f t="shared" si="17"/>
      </c>
    </row>
    <row r="357" spans="6:17" ht="14.25">
      <c r="F357" s="118">
        <f ca="1" t="shared" si="15"/>
      </c>
      <c r="I357" s="119">
        <f ca="1" t="shared" si="16"/>
      </c>
      <c r="Q357" s="145">
        <f t="shared" si="17"/>
      </c>
    </row>
    <row r="358" spans="6:17" ht="14.25">
      <c r="F358" s="118">
        <f ca="1" t="shared" si="15"/>
      </c>
      <c r="I358" s="119">
        <f ca="1" t="shared" si="16"/>
      </c>
      <c r="Q358" s="145">
        <f t="shared" si="17"/>
      </c>
    </row>
    <row r="359" spans="6:17" ht="14.25">
      <c r="F359" s="118">
        <f ca="1" t="shared" si="15"/>
      </c>
      <c r="I359" s="119">
        <f ca="1" t="shared" si="16"/>
      </c>
      <c r="Q359" s="145">
        <f t="shared" si="17"/>
      </c>
    </row>
    <row r="360" spans="6:17" ht="14.25">
      <c r="F360" s="118">
        <f ca="1" t="shared" si="15"/>
      </c>
      <c r="I360" s="119">
        <f ca="1" t="shared" si="16"/>
      </c>
      <c r="Q360" s="145">
        <f t="shared" si="17"/>
      </c>
    </row>
    <row r="361" spans="6:17" ht="14.25">
      <c r="F361" s="118">
        <f ca="1" t="shared" si="15"/>
      </c>
      <c r="I361" s="119">
        <f ca="1" t="shared" si="16"/>
      </c>
      <c r="Q361" s="145">
        <f t="shared" si="17"/>
      </c>
    </row>
    <row r="362" spans="6:17" ht="14.25">
      <c r="F362" s="118">
        <f ca="1" t="shared" si="15"/>
      </c>
      <c r="I362" s="119">
        <f ca="1" t="shared" si="16"/>
      </c>
      <c r="Q362" s="145">
        <f t="shared" si="17"/>
      </c>
    </row>
    <row r="363" spans="6:17" ht="14.25">
      <c r="F363" s="118">
        <f ca="1" t="shared" si="15"/>
      </c>
      <c r="I363" s="119">
        <f ca="1" t="shared" si="16"/>
      </c>
      <c r="Q363" s="145">
        <f t="shared" si="17"/>
      </c>
    </row>
    <row r="364" spans="6:17" ht="14.25">
      <c r="F364" s="118">
        <f ca="1" t="shared" si="15"/>
      </c>
      <c r="I364" s="119">
        <f ca="1" t="shared" si="16"/>
      </c>
      <c r="Q364" s="145">
        <f t="shared" si="17"/>
      </c>
    </row>
    <row r="365" spans="6:17" ht="14.25">
      <c r="F365" s="118">
        <f ca="1" t="shared" si="15"/>
      </c>
      <c r="I365" s="119">
        <f ca="1" t="shared" si="16"/>
      </c>
      <c r="Q365" s="145">
        <f t="shared" si="17"/>
      </c>
    </row>
    <row r="366" spans="6:17" ht="14.25">
      <c r="F366" s="118">
        <f ca="1" t="shared" si="15"/>
      </c>
      <c r="I366" s="119">
        <f ca="1" t="shared" si="16"/>
      </c>
      <c r="Q366" s="145">
        <f t="shared" si="17"/>
      </c>
    </row>
    <row r="367" spans="6:17" ht="14.25">
      <c r="F367" s="118">
        <f ca="1" t="shared" si="15"/>
      </c>
      <c r="I367" s="119">
        <f ca="1" t="shared" si="16"/>
      </c>
      <c r="Q367" s="145">
        <f t="shared" si="17"/>
      </c>
    </row>
    <row r="368" spans="6:17" ht="14.25">
      <c r="F368" s="118">
        <f ca="1" t="shared" si="15"/>
      </c>
      <c r="I368" s="119">
        <f ca="1" t="shared" si="16"/>
      </c>
      <c r="Q368" s="145">
        <f t="shared" si="17"/>
      </c>
    </row>
    <row r="369" spans="6:17" ht="14.25">
      <c r="F369" s="118">
        <f ca="1" t="shared" si="15"/>
      </c>
      <c r="I369" s="119">
        <f ca="1" t="shared" si="16"/>
      </c>
      <c r="Q369" s="145">
        <f t="shared" si="17"/>
      </c>
    </row>
    <row r="370" spans="6:17" ht="14.25">
      <c r="F370" s="118">
        <f ca="1" t="shared" si="15"/>
      </c>
      <c r="I370" s="119">
        <f ca="1" t="shared" si="16"/>
      </c>
      <c r="Q370" s="145">
        <f t="shared" si="17"/>
      </c>
    </row>
    <row r="371" spans="6:17" ht="14.25">
      <c r="F371" s="118">
        <f ca="1" t="shared" si="15"/>
      </c>
      <c r="I371" s="119">
        <f ca="1" t="shared" si="16"/>
      </c>
      <c r="Q371" s="145">
        <f t="shared" si="17"/>
      </c>
    </row>
    <row r="372" spans="6:17" ht="14.25">
      <c r="F372" s="118">
        <f ca="1" t="shared" si="15"/>
      </c>
      <c r="I372" s="119">
        <f ca="1" t="shared" si="16"/>
      </c>
      <c r="Q372" s="145">
        <f t="shared" si="17"/>
      </c>
    </row>
    <row r="373" spans="6:17" ht="14.25">
      <c r="F373" s="118">
        <f ca="1" t="shared" si="15"/>
      </c>
      <c r="I373" s="119">
        <f ca="1" t="shared" si="16"/>
      </c>
      <c r="Q373" s="145">
        <f t="shared" si="17"/>
      </c>
    </row>
    <row r="374" spans="6:17" ht="14.25">
      <c r="F374" s="118">
        <f ca="1" t="shared" si="15"/>
      </c>
      <c r="I374" s="119">
        <f ca="1" t="shared" si="16"/>
      </c>
      <c r="Q374" s="145">
        <f t="shared" si="17"/>
      </c>
    </row>
    <row r="375" spans="6:17" ht="14.25">
      <c r="F375" s="118">
        <f ca="1" t="shared" si="15"/>
      </c>
      <c r="I375" s="119">
        <f ca="1" t="shared" si="16"/>
      </c>
      <c r="Q375" s="145">
        <f t="shared" si="17"/>
      </c>
    </row>
    <row r="376" spans="6:17" ht="14.25">
      <c r="F376" s="118">
        <f ca="1" t="shared" si="15"/>
      </c>
      <c r="I376" s="119">
        <f ca="1" t="shared" si="16"/>
      </c>
      <c r="Q376" s="145">
        <f t="shared" si="17"/>
      </c>
    </row>
    <row r="377" spans="6:17" ht="14.25">
      <c r="F377" s="118">
        <f ca="1" t="shared" si="15"/>
      </c>
      <c r="I377" s="119">
        <f ca="1" t="shared" si="16"/>
      </c>
      <c r="Q377" s="145">
        <f t="shared" si="17"/>
      </c>
    </row>
    <row r="378" spans="6:17" ht="14.25">
      <c r="F378" s="118">
        <f ca="1" t="shared" si="15"/>
      </c>
      <c r="I378" s="119">
        <f ca="1" t="shared" si="16"/>
      </c>
      <c r="Q378" s="145">
        <f t="shared" si="17"/>
      </c>
    </row>
    <row r="379" spans="6:17" ht="14.25">
      <c r="F379" s="118">
        <f ca="1" t="shared" si="15"/>
      </c>
      <c r="I379" s="119">
        <f ca="1" t="shared" si="16"/>
      </c>
      <c r="Q379" s="145">
        <f t="shared" si="17"/>
      </c>
    </row>
    <row r="380" spans="6:17" ht="14.25">
      <c r="F380" s="118">
        <f ca="1" t="shared" si="15"/>
      </c>
      <c r="I380" s="119">
        <f ca="1" t="shared" si="16"/>
      </c>
      <c r="Q380" s="145">
        <f t="shared" si="17"/>
      </c>
    </row>
    <row r="381" spans="6:17" ht="14.25">
      <c r="F381" s="118">
        <f ca="1" t="shared" si="15"/>
      </c>
      <c r="I381" s="119">
        <f ca="1" t="shared" si="16"/>
      </c>
      <c r="Q381" s="145">
        <f t="shared" si="17"/>
      </c>
    </row>
    <row r="382" spans="6:17" ht="14.25">
      <c r="F382" s="118">
        <f ca="1" t="shared" si="15"/>
      </c>
      <c r="I382" s="119">
        <f ca="1" t="shared" si="16"/>
      </c>
      <c r="Q382" s="145">
        <f t="shared" si="17"/>
      </c>
    </row>
    <row r="383" spans="6:17" ht="14.25">
      <c r="F383" s="118">
        <f ca="1" t="shared" si="15"/>
      </c>
      <c r="I383" s="119">
        <f ca="1" t="shared" si="16"/>
      </c>
      <c r="Q383" s="145">
        <f t="shared" si="17"/>
      </c>
    </row>
    <row r="384" spans="6:17" ht="14.25">
      <c r="F384" s="118">
        <f ca="1" t="shared" si="15"/>
      </c>
      <c r="I384" s="119">
        <f ca="1" t="shared" si="16"/>
      </c>
      <c r="Q384" s="145">
        <f t="shared" si="17"/>
      </c>
    </row>
    <row r="385" spans="6:17" ht="14.25">
      <c r="F385" s="118">
        <f ca="1" t="shared" si="15"/>
      </c>
      <c r="I385" s="119">
        <f ca="1" t="shared" si="16"/>
      </c>
      <c r="Q385" s="145">
        <f t="shared" si="17"/>
      </c>
    </row>
    <row r="386" spans="6:17" ht="14.25">
      <c r="F386" s="118">
        <f ca="1" t="shared" si="15"/>
      </c>
      <c r="I386" s="119">
        <f ca="1" t="shared" si="16"/>
      </c>
      <c r="Q386" s="145">
        <f t="shared" si="17"/>
      </c>
    </row>
    <row r="387" spans="6:17" ht="14.25">
      <c r="F387" s="118">
        <f aca="true" ca="1" t="shared" si="18" ref="F387:F450">IF(P387="","",SUM(TODAY()-SUM(P387*139+(P387-1)*5+224+25)))</f>
      </c>
      <c r="I387" s="119">
        <f aca="true" ca="1" t="shared" si="19" ref="I387:I450">IF(P387="","",SUM(TODAY()-SUM(P387*139+(P387-1)*5+224+25)))</f>
      </c>
      <c r="Q387" s="145">
        <f aca="true" t="shared" si="20" ref="Q387:Q450">IF(A387="","",SUM(P387+R387+S387+T387+W387))</f>
      </c>
    </row>
    <row r="388" spans="6:17" ht="14.25">
      <c r="F388" s="118">
        <f ca="1" t="shared" si="18"/>
      </c>
      <c r="I388" s="119">
        <f ca="1" t="shared" si="19"/>
      </c>
      <c r="Q388" s="145">
        <f t="shared" si="20"/>
      </c>
    </row>
    <row r="389" spans="6:17" ht="14.25">
      <c r="F389" s="118">
        <f ca="1" t="shared" si="18"/>
      </c>
      <c r="I389" s="119">
        <f ca="1" t="shared" si="19"/>
      </c>
      <c r="Q389" s="145">
        <f t="shared" si="20"/>
      </c>
    </row>
    <row r="390" spans="6:17" ht="14.25">
      <c r="F390" s="118">
        <f ca="1" t="shared" si="18"/>
      </c>
      <c r="I390" s="119">
        <f ca="1" t="shared" si="19"/>
      </c>
      <c r="Q390" s="145">
        <f t="shared" si="20"/>
      </c>
    </row>
    <row r="391" spans="6:17" ht="14.25">
      <c r="F391" s="118">
        <f ca="1" t="shared" si="18"/>
      </c>
      <c r="I391" s="119">
        <f ca="1" t="shared" si="19"/>
      </c>
      <c r="Q391" s="145">
        <f t="shared" si="20"/>
      </c>
    </row>
    <row r="392" spans="6:17" ht="14.25">
      <c r="F392" s="118">
        <f ca="1" t="shared" si="18"/>
      </c>
      <c r="I392" s="119">
        <f ca="1" t="shared" si="19"/>
      </c>
      <c r="Q392" s="145">
        <f t="shared" si="20"/>
      </c>
    </row>
    <row r="393" spans="6:17" ht="14.25">
      <c r="F393" s="118">
        <f ca="1" t="shared" si="18"/>
      </c>
      <c r="I393" s="119">
        <f ca="1" t="shared" si="19"/>
      </c>
      <c r="Q393" s="145">
        <f t="shared" si="20"/>
      </c>
    </row>
    <row r="394" spans="6:17" ht="14.25">
      <c r="F394" s="118">
        <f ca="1" t="shared" si="18"/>
      </c>
      <c r="I394" s="119">
        <f ca="1" t="shared" si="19"/>
      </c>
      <c r="Q394" s="145">
        <f t="shared" si="20"/>
      </c>
    </row>
    <row r="395" spans="6:17" ht="14.25">
      <c r="F395" s="118">
        <f ca="1" t="shared" si="18"/>
      </c>
      <c r="I395" s="119">
        <f ca="1" t="shared" si="19"/>
      </c>
      <c r="Q395" s="145">
        <f t="shared" si="20"/>
      </c>
    </row>
    <row r="396" spans="6:17" ht="14.25">
      <c r="F396" s="118">
        <f ca="1" t="shared" si="18"/>
      </c>
      <c r="I396" s="119">
        <f ca="1" t="shared" si="19"/>
      </c>
      <c r="Q396" s="145">
        <f t="shared" si="20"/>
      </c>
    </row>
    <row r="397" spans="6:17" ht="14.25">
      <c r="F397" s="118">
        <f ca="1" t="shared" si="18"/>
      </c>
      <c r="I397" s="119">
        <f ca="1" t="shared" si="19"/>
      </c>
      <c r="Q397" s="145">
        <f t="shared" si="20"/>
      </c>
    </row>
    <row r="398" spans="6:17" ht="14.25">
      <c r="F398" s="118">
        <f ca="1" t="shared" si="18"/>
      </c>
      <c r="I398" s="119">
        <f ca="1" t="shared" si="19"/>
      </c>
      <c r="Q398" s="145">
        <f t="shared" si="20"/>
      </c>
    </row>
    <row r="399" spans="6:17" ht="14.25">
      <c r="F399" s="118">
        <f ca="1" t="shared" si="18"/>
      </c>
      <c r="I399" s="119">
        <f ca="1" t="shared" si="19"/>
      </c>
      <c r="Q399" s="145">
        <f t="shared" si="20"/>
      </c>
    </row>
    <row r="400" spans="6:17" ht="14.25">
      <c r="F400" s="118">
        <f ca="1" t="shared" si="18"/>
      </c>
      <c r="I400" s="119">
        <f ca="1" t="shared" si="19"/>
      </c>
      <c r="Q400" s="145">
        <f t="shared" si="20"/>
      </c>
    </row>
    <row r="401" spans="6:17" ht="14.25">
      <c r="F401" s="118">
        <f ca="1" t="shared" si="18"/>
      </c>
      <c r="I401" s="119">
        <f ca="1" t="shared" si="19"/>
      </c>
      <c r="Q401" s="145">
        <f t="shared" si="20"/>
      </c>
    </row>
    <row r="402" spans="6:17" ht="14.25">
      <c r="F402" s="118">
        <f ca="1" t="shared" si="18"/>
      </c>
      <c r="I402" s="119">
        <f ca="1" t="shared" si="19"/>
      </c>
      <c r="Q402" s="145">
        <f t="shared" si="20"/>
      </c>
    </row>
    <row r="403" spans="6:17" ht="14.25">
      <c r="F403" s="118">
        <f ca="1" t="shared" si="18"/>
      </c>
      <c r="I403" s="119">
        <f ca="1" t="shared" si="19"/>
      </c>
      <c r="Q403" s="145">
        <f t="shared" si="20"/>
      </c>
    </row>
    <row r="404" spans="6:17" ht="14.25">
      <c r="F404" s="118">
        <f ca="1" t="shared" si="18"/>
      </c>
      <c r="I404" s="119">
        <f ca="1" t="shared" si="19"/>
      </c>
      <c r="Q404" s="145">
        <f t="shared" si="20"/>
      </c>
    </row>
    <row r="405" spans="6:17" ht="14.25">
      <c r="F405" s="118">
        <f ca="1" t="shared" si="18"/>
      </c>
      <c r="I405" s="119">
        <f ca="1" t="shared" si="19"/>
      </c>
      <c r="Q405" s="145">
        <f t="shared" si="20"/>
      </c>
    </row>
    <row r="406" spans="6:17" ht="14.25">
      <c r="F406" s="118">
        <f ca="1" t="shared" si="18"/>
      </c>
      <c r="I406" s="119">
        <f ca="1" t="shared" si="19"/>
      </c>
      <c r="Q406" s="145">
        <f t="shared" si="20"/>
      </c>
    </row>
    <row r="407" spans="6:17" ht="14.25">
      <c r="F407" s="118">
        <f ca="1" t="shared" si="18"/>
      </c>
      <c r="I407" s="119">
        <f ca="1" t="shared" si="19"/>
      </c>
      <c r="Q407" s="145">
        <f t="shared" si="20"/>
      </c>
    </row>
    <row r="408" spans="6:17" ht="14.25">
      <c r="F408" s="118">
        <f ca="1" t="shared" si="18"/>
      </c>
      <c r="I408" s="119">
        <f ca="1" t="shared" si="19"/>
      </c>
      <c r="Q408" s="145">
        <f t="shared" si="20"/>
      </c>
    </row>
    <row r="409" spans="6:17" ht="14.25">
      <c r="F409" s="118">
        <f ca="1" t="shared" si="18"/>
      </c>
      <c r="I409" s="119">
        <f ca="1" t="shared" si="19"/>
      </c>
      <c r="Q409" s="145">
        <f t="shared" si="20"/>
      </c>
    </row>
    <row r="410" spans="6:17" ht="14.25">
      <c r="F410" s="118">
        <f ca="1" t="shared" si="18"/>
      </c>
      <c r="I410" s="119">
        <f ca="1" t="shared" si="19"/>
      </c>
      <c r="Q410" s="145">
        <f t="shared" si="20"/>
      </c>
    </row>
    <row r="411" spans="6:17" ht="14.25">
      <c r="F411" s="118">
        <f ca="1" t="shared" si="18"/>
      </c>
      <c r="I411" s="119">
        <f ca="1" t="shared" si="19"/>
      </c>
      <c r="Q411" s="145">
        <f t="shared" si="20"/>
      </c>
    </row>
    <row r="412" spans="6:17" ht="14.25">
      <c r="F412" s="118">
        <f ca="1" t="shared" si="18"/>
      </c>
      <c r="I412" s="119">
        <f ca="1" t="shared" si="19"/>
      </c>
      <c r="Q412" s="145">
        <f t="shared" si="20"/>
      </c>
    </row>
    <row r="413" spans="6:17" ht="14.25">
      <c r="F413" s="118">
        <f ca="1" t="shared" si="18"/>
      </c>
      <c r="I413" s="119">
        <f ca="1" t="shared" si="19"/>
      </c>
      <c r="Q413" s="145">
        <f t="shared" si="20"/>
      </c>
    </row>
    <row r="414" spans="6:17" ht="14.25">
      <c r="F414" s="118">
        <f ca="1" t="shared" si="18"/>
      </c>
      <c r="I414" s="119">
        <f ca="1" t="shared" si="19"/>
      </c>
      <c r="Q414" s="145">
        <f t="shared" si="20"/>
      </c>
    </row>
    <row r="415" spans="6:17" ht="14.25">
      <c r="F415" s="118">
        <f ca="1" t="shared" si="18"/>
      </c>
      <c r="I415" s="119">
        <f ca="1" t="shared" si="19"/>
      </c>
      <c r="Q415" s="145">
        <f t="shared" si="20"/>
      </c>
    </row>
    <row r="416" spans="6:17" ht="14.25">
      <c r="F416" s="118">
        <f ca="1" t="shared" si="18"/>
      </c>
      <c r="I416" s="119">
        <f ca="1" t="shared" si="19"/>
      </c>
      <c r="Q416" s="145">
        <f t="shared" si="20"/>
      </c>
    </row>
    <row r="417" spans="6:17" ht="14.25">
      <c r="F417" s="118">
        <f ca="1" t="shared" si="18"/>
      </c>
      <c r="I417" s="119">
        <f ca="1" t="shared" si="19"/>
      </c>
      <c r="Q417" s="145">
        <f t="shared" si="20"/>
      </c>
    </row>
    <row r="418" spans="6:17" ht="14.25">
      <c r="F418" s="118">
        <f ca="1" t="shared" si="18"/>
      </c>
      <c r="I418" s="119">
        <f ca="1" t="shared" si="19"/>
      </c>
      <c r="Q418" s="145">
        <f t="shared" si="20"/>
      </c>
    </row>
    <row r="419" spans="6:17" ht="14.25">
      <c r="F419" s="118">
        <f ca="1" t="shared" si="18"/>
      </c>
      <c r="I419" s="119">
        <f ca="1" t="shared" si="19"/>
      </c>
      <c r="Q419" s="145">
        <f t="shared" si="20"/>
      </c>
    </row>
    <row r="420" spans="6:17" ht="14.25">
      <c r="F420" s="118">
        <f ca="1" t="shared" si="18"/>
      </c>
      <c r="I420" s="119">
        <f ca="1" t="shared" si="19"/>
      </c>
      <c r="Q420" s="145">
        <f t="shared" si="20"/>
      </c>
    </row>
    <row r="421" spans="6:17" ht="14.25">
      <c r="F421" s="118">
        <f ca="1" t="shared" si="18"/>
      </c>
      <c r="I421" s="119">
        <f ca="1" t="shared" si="19"/>
      </c>
      <c r="Q421" s="145">
        <f t="shared" si="20"/>
      </c>
    </row>
    <row r="422" spans="6:17" ht="14.25">
      <c r="F422" s="118">
        <f ca="1" t="shared" si="18"/>
      </c>
      <c r="I422" s="119">
        <f ca="1" t="shared" si="19"/>
      </c>
      <c r="Q422" s="145">
        <f t="shared" si="20"/>
      </c>
    </row>
    <row r="423" spans="6:17" ht="14.25">
      <c r="F423" s="118">
        <f ca="1" t="shared" si="18"/>
      </c>
      <c r="I423" s="119">
        <f ca="1" t="shared" si="19"/>
      </c>
      <c r="Q423" s="145">
        <f t="shared" si="20"/>
      </c>
    </row>
    <row r="424" spans="6:17" ht="14.25">
      <c r="F424" s="118">
        <f ca="1" t="shared" si="18"/>
      </c>
      <c r="I424" s="119">
        <f ca="1" t="shared" si="19"/>
      </c>
      <c r="Q424" s="145">
        <f t="shared" si="20"/>
      </c>
    </row>
    <row r="425" spans="6:17" ht="14.25">
      <c r="F425" s="118">
        <f ca="1" t="shared" si="18"/>
      </c>
      <c r="I425" s="119">
        <f ca="1" t="shared" si="19"/>
      </c>
      <c r="Q425" s="145">
        <f t="shared" si="20"/>
      </c>
    </row>
    <row r="426" spans="6:17" ht="14.25">
      <c r="F426" s="118">
        <f ca="1" t="shared" si="18"/>
      </c>
      <c r="I426" s="119">
        <f ca="1" t="shared" si="19"/>
      </c>
      <c r="Q426" s="145">
        <f t="shared" si="20"/>
      </c>
    </row>
    <row r="427" spans="6:17" ht="14.25">
      <c r="F427" s="118">
        <f ca="1" t="shared" si="18"/>
      </c>
      <c r="I427" s="119">
        <f ca="1" t="shared" si="19"/>
      </c>
      <c r="Q427" s="145">
        <f t="shared" si="20"/>
      </c>
    </row>
    <row r="428" spans="6:17" ht="14.25">
      <c r="F428" s="118">
        <f ca="1" t="shared" si="18"/>
      </c>
      <c r="I428" s="119">
        <f ca="1" t="shared" si="19"/>
      </c>
      <c r="Q428" s="145">
        <f t="shared" si="20"/>
      </c>
    </row>
    <row r="429" spans="6:17" ht="14.25">
      <c r="F429" s="118">
        <f ca="1" t="shared" si="18"/>
      </c>
      <c r="I429" s="119">
        <f ca="1" t="shared" si="19"/>
      </c>
      <c r="Q429" s="145">
        <f t="shared" si="20"/>
      </c>
    </row>
    <row r="430" spans="6:17" ht="14.25">
      <c r="F430" s="118">
        <f ca="1" t="shared" si="18"/>
      </c>
      <c r="I430" s="119">
        <f ca="1" t="shared" si="19"/>
      </c>
      <c r="Q430" s="145">
        <f t="shared" si="20"/>
      </c>
    </row>
    <row r="431" spans="6:17" ht="14.25">
      <c r="F431" s="118">
        <f ca="1" t="shared" si="18"/>
      </c>
      <c r="I431" s="119">
        <f ca="1" t="shared" si="19"/>
      </c>
      <c r="Q431" s="145">
        <f t="shared" si="20"/>
      </c>
    </row>
    <row r="432" spans="6:17" ht="14.25">
      <c r="F432" s="118">
        <f ca="1" t="shared" si="18"/>
      </c>
      <c r="I432" s="119">
        <f ca="1" t="shared" si="19"/>
      </c>
      <c r="Q432" s="145">
        <f t="shared" si="20"/>
      </c>
    </row>
    <row r="433" spans="6:17" ht="14.25">
      <c r="F433" s="118">
        <f ca="1" t="shared" si="18"/>
      </c>
      <c r="I433" s="119">
        <f ca="1" t="shared" si="19"/>
      </c>
      <c r="Q433" s="145">
        <f t="shared" si="20"/>
      </c>
    </row>
    <row r="434" spans="6:17" ht="14.25">
      <c r="F434" s="118">
        <f ca="1" t="shared" si="18"/>
      </c>
      <c r="I434" s="119">
        <f ca="1" t="shared" si="19"/>
      </c>
      <c r="Q434" s="145">
        <f t="shared" si="20"/>
      </c>
    </row>
    <row r="435" spans="6:17" ht="14.25">
      <c r="F435" s="118">
        <f ca="1" t="shared" si="18"/>
      </c>
      <c r="I435" s="119">
        <f ca="1" t="shared" si="19"/>
      </c>
      <c r="Q435" s="145">
        <f t="shared" si="20"/>
      </c>
    </row>
    <row r="436" spans="6:17" ht="14.25">
      <c r="F436" s="118">
        <f ca="1" t="shared" si="18"/>
      </c>
      <c r="I436" s="119">
        <f ca="1" t="shared" si="19"/>
      </c>
      <c r="Q436" s="145">
        <f t="shared" si="20"/>
      </c>
    </row>
    <row r="437" spans="6:17" ht="14.25">
      <c r="F437" s="118">
        <f ca="1" t="shared" si="18"/>
      </c>
      <c r="I437" s="119">
        <f ca="1" t="shared" si="19"/>
      </c>
      <c r="Q437" s="145">
        <f t="shared" si="20"/>
      </c>
    </row>
    <row r="438" spans="6:17" ht="14.25">
      <c r="F438" s="118">
        <f ca="1" t="shared" si="18"/>
      </c>
      <c r="I438" s="119">
        <f ca="1" t="shared" si="19"/>
      </c>
      <c r="Q438" s="145">
        <f t="shared" si="20"/>
      </c>
    </row>
    <row r="439" spans="6:17" ht="14.25">
      <c r="F439" s="118">
        <f ca="1" t="shared" si="18"/>
      </c>
      <c r="I439" s="119">
        <f ca="1" t="shared" si="19"/>
      </c>
      <c r="Q439" s="145">
        <f t="shared" si="20"/>
      </c>
    </row>
    <row r="440" spans="6:17" ht="14.25">
      <c r="F440" s="118">
        <f ca="1" t="shared" si="18"/>
      </c>
      <c r="I440" s="119">
        <f ca="1" t="shared" si="19"/>
      </c>
      <c r="Q440" s="145">
        <f t="shared" si="20"/>
      </c>
    </row>
    <row r="441" spans="6:17" ht="14.25">
      <c r="F441" s="118">
        <f ca="1" t="shared" si="18"/>
      </c>
      <c r="I441" s="119">
        <f ca="1" t="shared" si="19"/>
      </c>
      <c r="Q441" s="145">
        <f t="shared" si="20"/>
      </c>
    </row>
    <row r="442" spans="6:17" ht="14.25">
      <c r="F442" s="118">
        <f ca="1" t="shared" si="18"/>
      </c>
      <c r="I442" s="119">
        <f ca="1" t="shared" si="19"/>
      </c>
      <c r="Q442" s="145">
        <f t="shared" si="20"/>
      </c>
    </row>
    <row r="443" spans="6:17" ht="14.25">
      <c r="F443" s="118">
        <f ca="1" t="shared" si="18"/>
      </c>
      <c r="I443" s="119">
        <f ca="1" t="shared" si="19"/>
      </c>
      <c r="Q443" s="145">
        <f t="shared" si="20"/>
      </c>
    </row>
    <row r="444" spans="6:17" ht="14.25">
      <c r="F444" s="118">
        <f ca="1" t="shared" si="18"/>
      </c>
      <c r="I444" s="119">
        <f ca="1" t="shared" si="19"/>
      </c>
      <c r="Q444" s="145">
        <f t="shared" si="20"/>
      </c>
    </row>
    <row r="445" spans="6:17" ht="14.25">
      <c r="F445" s="118">
        <f ca="1" t="shared" si="18"/>
      </c>
      <c r="I445" s="119">
        <f ca="1" t="shared" si="19"/>
      </c>
      <c r="Q445" s="145">
        <f t="shared" si="20"/>
      </c>
    </row>
    <row r="446" spans="6:17" ht="14.25">
      <c r="F446" s="118">
        <f ca="1" t="shared" si="18"/>
      </c>
      <c r="I446" s="119">
        <f ca="1" t="shared" si="19"/>
      </c>
      <c r="Q446" s="145">
        <f t="shared" si="20"/>
      </c>
    </row>
    <row r="447" spans="6:17" ht="14.25">
      <c r="F447" s="118">
        <f ca="1" t="shared" si="18"/>
      </c>
      <c r="I447" s="119">
        <f ca="1" t="shared" si="19"/>
      </c>
      <c r="Q447" s="145">
        <f t="shared" si="20"/>
      </c>
    </row>
    <row r="448" spans="6:17" ht="14.25">
      <c r="F448" s="118">
        <f ca="1" t="shared" si="18"/>
      </c>
      <c r="I448" s="119">
        <f ca="1" t="shared" si="19"/>
      </c>
      <c r="Q448" s="145">
        <f t="shared" si="20"/>
      </c>
    </row>
    <row r="449" spans="6:17" ht="14.25">
      <c r="F449" s="118">
        <f ca="1" t="shared" si="18"/>
      </c>
      <c r="I449" s="119">
        <f ca="1" t="shared" si="19"/>
      </c>
      <c r="Q449" s="145">
        <f t="shared" si="20"/>
      </c>
    </row>
    <row r="450" spans="6:17" ht="14.25">
      <c r="F450" s="118">
        <f ca="1" t="shared" si="18"/>
      </c>
      <c r="I450" s="119">
        <f ca="1" t="shared" si="19"/>
      </c>
      <c r="Q450" s="145">
        <f t="shared" si="20"/>
      </c>
    </row>
    <row r="451" spans="6:17" ht="14.25">
      <c r="F451" s="118">
        <f aca="true" ca="1" t="shared" si="21" ref="F451:F514">IF(P451="","",SUM(TODAY()-SUM(P451*139+(P451-1)*5+224+25)))</f>
      </c>
      <c r="I451" s="119">
        <f aca="true" ca="1" t="shared" si="22" ref="I451:I514">IF(P451="","",SUM(TODAY()-SUM(P451*139+(P451-1)*5+224+25)))</f>
      </c>
      <c r="Q451" s="145">
        <f aca="true" t="shared" si="23" ref="Q451:Q514">IF(A451="","",SUM(P451+R451+S451+T451+W451))</f>
      </c>
    </row>
    <row r="452" spans="6:17" ht="14.25">
      <c r="F452" s="118">
        <f ca="1" t="shared" si="21"/>
      </c>
      <c r="I452" s="119">
        <f ca="1" t="shared" si="22"/>
      </c>
      <c r="Q452" s="145">
        <f t="shared" si="23"/>
      </c>
    </row>
    <row r="453" spans="6:17" ht="14.25">
      <c r="F453" s="118">
        <f ca="1" t="shared" si="21"/>
      </c>
      <c r="I453" s="119">
        <f ca="1" t="shared" si="22"/>
      </c>
      <c r="Q453" s="145">
        <f t="shared" si="23"/>
      </c>
    </row>
    <row r="454" spans="6:17" ht="14.25">
      <c r="F454" s="118">
        <f ca="1" t="shared" si="21"/>
      </c>
      <c r="I454" s="119">
        <f ca="1" t="shared" si="22"/>
      </c>
      <c r="Q454" s="145">
        <f t="shared" si="23"/>
      </c>
    </row>
    <row r="455" spans="6:17" ht="14.25">
      <c r="F455" s="118">
        <f ca="1" t="shared" si="21"/>
      </c>
      <c r="I455" s="119">
        <f ca="1" t="shared" si="22"/>
      </c>
      <c r="Q455" s="145">
        <f t="shared" si="23"/>
      </c>
    </row>
    <row r="456" spans="6:17" ht="14.25">
      <c r="F456" s="118">
        <f ca="1" t="shared" si="21"/>
      </c>
      <c r="I456" s="119">
        <f ca="1" t="shared" si="22"/>
      </c>
      <c r="Q456" s="145">
        <f t="shared" si="23"/>
      </c>
    </row>
    <row r="457" spans="6:17" ht="14.25">
      <c r="F457" s="118">
        <f ca="1" t="shared" si="21"/>
      </c>
      <c r="I457" s="119">
        <f ca="1" t="shared" si="22"/>
      </c>
      <c r="Q457" s="145">
        <f t="shared" si="23"/>
      </c>
    </row>
    <row r="458" spans="6:17" ht="14.25">
      <c r="F458" s="118">
        <f ca="1" t="shared" si="21"/>
      </c>
      <c r="I458" s="119">
        <f ca="1" t="shared" si="22"/>
      </c>
      <c r="Q458" s="145">
        <f t="shared" si="23"/>
      </c>
    </row>
    <row r="459" spans="6:17" ht="14.25">
      <c r="F459" s="118">
        <f ca="1" t="shared" si="21"/>
      </c>
      <c r="I459" s="119">
        <f ca="1" t="shared" si="22"/>
      </c>
      <c r="Q459" s="145">
        <f t="shared" si="23"/>
      </c>
    </row>
    <row r="460" spans="6:17" ht="14.25">
      <c r="F460" s="118">
        <f ca="1" t="shared" si="21"/>
      </c>
      <c r="I460" s="119">
        <f ca="1" t="shared" si="22"/>
      </c>
      <c r="Q460" s="145">
        <f t="shared" si="23"/>
      </c>
    </row>
    <row r="461" spans="6:17" ht="14.25">
      <c r="F461" s="118">
        <f ca="1" t="shared" si="21"/>
      </c>
      <c r="I461" s="119">
        <f ca="1" t="shared" si="22"/>
      </c>
      <c r="Q461" s="145">
        <f t="shared" si="23"/>
      </c>
    </row>
    <row r="462" spans="6:17" ht="14.25">
      <c r="F462" s="118">
        <f ca="1" t="shared" si="21"/>
      </c>
      <c r="I462" s="119">
        <f ca="1" t="shared" si="22"/>
      </c>
      <c r="Q462" s="145">
        <f t="shared" si="23"/>
      </c>
    </row>
    <row r="463" spans="6:17" ht="14.25">
      <c r="F463" s="118">
        <f ca="1" t="shared" si="21"/>
      </c>
      <c r="I463" s="119">
        <f ca="1" t="shared" si="22"/>
      </c>
      <c r="Q463" s="145">
        <f t="shared" si="23"/>
      </c>
    </row>
    <row r="464" spans="6:17" ht="14.25">
      <c r="F464" s="118">
        <f ca="1" t="shared" si="21"/>
      </c>
      <c r="I464" s="119">
        <f ca="1" t="shared" si="22"/>
      </c>
      <c r="Q464" s="145">
        <f t="shared" si="23"/>
      </c>
    </row>
    <row r="465" spans="6:17" ht="14.25">
      <c r="F465" s="118">
        <f ca="1" t="shared" si="21"/>
      </c>
      <c r="I465" s="119">
        <f ca="1" t="shared" si="22"/>
      </c>
      <c r="Q465" s="145">
        <f t="shared" si="23"/>
      </c>
    </row>
    <row r="466" spans="6:17" ht="14.25">
      <c r="F466" s="118">
        <f ca="1" t="shared" si="21"/>
      </c>
      <c r="I466" s="119">
        <f ca="1" t="shared" si="22"/>
      </c>
      <c r="Q466" s="145">
        <f t="shared" si="23"/>
      </c>
    </row>
    <row r="467" spans="6:17" ht="14.25">
      <c r="F467" s="118">
        <f ca="1" t="shared" si="21"/>
      </c>
      <c r="I467" s="119">
        <f ca="1" t="shared" si="22"/>
      </c>
      <c r="Q467" s="145">
        <f t="shared" si="23"/>
      </c>
    </row>
    <row r="468" spans="6:17" ht="14.25">
      <c r="F468" s="118">
        <f ca="1" t="shared" si="21"/>
      </c>
      <c r="I468" s="119">
        <f ca="1" t="shared" si="22"/>
      </c>
      <c r="Q468" s="145">
        <f t="shared" si="23"/>
      </c>
    </row>
    <row r="469" spans="6:17" ht="14.25">
      <c r="F469" s="118">
        <f ca="1" t="shared" si="21"/>
      </c>
      <c r="I469" s="119">
        <f ca="1" t="shared" si="22"/>
      </c>
      <c r="Q469" s="145">
        <f t="shared" si="23"/>
      </c>
    </row>
    <row r="470" spans="6:17" ht="14.25">
      <c r="F470" s="118">
        <f ca="1" t="shared" si="21"/>
      </c>
      <c r="I470" s="119">
        <f ca="1" t="shared" si="22"/>
      </c>
      <c r="Q470" s="145">
        <f t="shared" si="23"/>
      </c>
    </row>
    <row r="471" spans="6:17" ht="14.25">
      <c r="F471" s="118">
        <f ca="1" t="shared" si="21"/>
      </c>
      <c r="I471" s="119">
        <f ca="1" t="shared" si="22"/>
      </c>
      <c r="Q471" s="145">
        <f t="shared" si="23"/>
      </c>
    </row>
    <row r="472" spans="6:17" ht="14.25">
      <c r="F472" s="118">
        <f ca="1" t="shared" si="21"/>
      </c>
      <c r="I472" s="119">
        <f ca="1" t="shared" si="22"/>
      </c>
      <c r="Q472" s="145">
        <f t="shared" si="23"/>
      </c>
    </row>
    <row r="473" spans="6:17" ht="14.25">
      <c r="F473" s="118">
        <f ca="1" t="shared" si="21"/>
      </c>
      <c r="I473" s="119">
        <f ca="1" t="shared" si="22"/>
      </c>
      <c r="Q473" s="145">
        <f t="shared" si="23"/>
      </c>
    </row>
    <row r="474" spans="6:17" ht="14.25">
      <c r="F474" s="118">
        <f ca="1" t="shared" si="21"/>
      </c>
      <c r="I474" s="119">
        <f ca="1" t="shared" si="22"/>
      </c>
      <c r="Q474" s="145">
        <f t="shared" si="23"/>
      </c>
    </row>
    <row r="475" spans="6:17" ht="14.25">
      <c r="F475" s="118">
        <f ca="1" t="shared" si="21"/>
      </c>
      <c r="I475" s="119">
        <f ca="1" t="shared" si="22"/>
      </c>
      <c r="Q475" s="145">
        <f t="shared" si="23"/>
      </c>
    </row>
    <row r="476" spans="6:17" ht="14.25">
      <c r="F476" s="118">
        <f ca="1" t="shared" si="21"/>
      </c>
      <c r="I476" s="119">
        <f ca="1" t="shared" si="22"/>
      </c>
      <c r="Q476" s="145">
        <f t="shared" si="23"/>
      </c>
    </row>
    <row r="477" spans="6:17" ht="14.25">
      <c r="F477" s="118">
        <f ca="1" t="shared" si="21"/>
      </c>
      <c r="I477" s="119">
        <f ca="1" t="shared" si="22"/>
      </c>
      <c r="Q477" s="145">
        <f t="shared" si="23"/>
      </c>
    </row>
    <row r="478" spans="6:17" ht="14.25">
      <c r="F478" s="118">
        <f ca="1" t="shared" si="21"/>
      </c>
      <c r="I478" s="119">
        <f ca="1" t="shared" si="22"/>
      </c>
      <c r="Q478" s="145">
        <f t="shared" si="23"/>
      </c>
    </row>
    <row r="479" spans="6:17" ht="14.25">
      <c r="F479" s="118">
        <f ca="1" t="shared" si="21"/>
      </c>
      <c r="I479" s="119">
        <f ca="1" t="shared" si="22"/>
      </c>
      <c r="Q479" s="145">
        <f t="shared" si="23"/>
      </c>
    </row>
    <row r="480" spans="6:17" ht="14.25">
      <c r="F480" s="118">
        <f ca="1" t="shared" si="21"/>
      </c>
      <c r="I480" s="119">
        <f ca="1" t="shared" si="22"/>
      </c>
      <c r="Q480" s="145">
        <f t="shared" si="23"/>
      </c>
    </row>
    <row r="481" spans="6:17" ht="14.25">
      <c r="F481" s="118">
        <f ca="1" t="shared" si="21"/>
      </c>
      <c r="I481" s="119">
        <f ca="1" t="shared" si="22"/>
      </c>
      <c r="Q481" s="145">
        <f t="shared" si="23"/>
      </c>
    </row>
    <row r="482" spans="6:17" ht="14.25">
      <c r="F482" s="118">
        <f ca="1" t="shared" si="21"/>
      </c>
      <c r="I482" s="119">
        <f ca="1" t="shared" si="22"/>
      </c>
      <c r="Q482" s="145">
        <f t="shared" si="23"/>
      </c>
    </row>
    <row r="483" spans="6:17" ht="14.25">
      <c r="F483" s="118">
        <f ca="1" t="shared" si="21"/>
      </c>
      <c r="I483" s="119">
        <f ca="1" t="shared" si="22"/>
      </c>
      <c r="Q483" s="145">
        <f t="shared" si="23"/>
      </c>
    </row>
    <row r="484" spans="6:17" ht="14.25">
      <c r="F484" s="118">
        <f ca="1" t="shared" si="21"/>
      </c>
      <c r="I484" s="119">
        <f ca="1" t="shared" si="22"/>
      </c>
      <c r="Q484" s="145">
        <f t="shared" si="23"/>
      </c>
    </row>
    <row r="485" spans="6:17" ht="14.25">
      <c r="F485" s="118">
        <f ca="1" t="shared" si="21"/>
      </c>
      <c r="I485" s="119">
        <f ca="1" t="shared" si="22"/>
      </c>
      <c r="Q485" s="145">
        <f t="shared" si="23"/>
      </c>
    </row>
    <row r="486" spans="6:17" ht="14.25">
      <c r="F486" s="118">
        <f ca="1" t="shared" si="21"/>
      </c>
      <c r="I486" s="119">
        <f ca="1" t="shared" si="22"/>
      </c>
      <c r="Q486" s="145">
        <f t="shared" si="23"/>
      </c>
    </row>
    <row r="487" spans="6:17" ht="14.25">
      <c r="F487" s="118">
        <f ca="1" t="shared" si="21"/>
      </c>
      <c r="I487" s="119">
        <f ca="1" t="shared" si="22"/>
      </c>
      <c r="Q487" s="145">
        <f t="shared" si="23"/>
      </c>
    </row>
    <row r="488" spans="6:17" ht="14.25">
      <c r="F488" s="118">
        <f ca="1" t="shared" si="21"/>
      </c>
      <c r="I488" s="119">
        <f ca="1" t="shared" si="22"/>
      </c>
      <c r="Q488" s="145">
        <f t="shared" si="23"/>
      </c>
    </row>
    <row r="489" spans="6:17" ht="14.25">
      <c r="F489" s="118">
        <f ca="1" t="shared" si="21"/>
      </c>
      <c r="I489" s="119">
        <f ca="1" t="shared" si="22"/>
      </c>
      <c r="Q489" s="145">
        <f t="shared" si="23"/>
      </c>
    </row>
    <row r="490" spans="6:17" ht="14.25">
      <c r="F490" s="118">
        <f ca="1" t="shared" si="21"/>
      </c>
      <c r="I490" s="119">
        <f ca="1" t="shared" si="22"/>
      </c>
      <c r="Q490" s="145">
        <f t="shared" si="23"/>
      </c>
    </row>
    <row r="491" spans="6:17" ht="14.25">
      <c r="F491" s="118">
        <f ca="1" t="shared" si="21"/>
      </c>
      <c r="I491" s="119">
        <f ca="1" t="shared" si="22"/>
      </c>
      <c r="Q491" s="145">
        <f t="shared" si="23"/>
      </c>
    </row>
    <row r="492" spans="6:17" ht="14.25">
      <c r="F492" s="118">
        <f ca="1" t="shared" si="21"/>
      </c>
      <c r="I492" s="119">
        <f ca="1" t="shared" si="22"/>
      </c>
      <c r="Q492" s="145">
        <f t="shared" si="23"/>
      </c>
    </row>
    <row r="493" spans="6:17" ht="14.25">
      <c r="F493" s="118">
        <f ca="1" t="shared" si="21"/>
      </c>
      <c r="I493" s="119">
        <f ca="1" t="shared" si="22"/>
      </c>
      <c r="Q493" s="145">
        <f t="shared" si="23"/>
      </c>
    </row>
    <row r="494" spans="6:17" ht="14.25">
      <c r="F494" s="118">
        <f ca="1" t="shared" si="21"/>
      </c>
      <c r="I494" s="119">
        <f ca="1" t="shared" si="22"/>
      </c>
      <c r="Q494" s="145">
        <f t="shared" si="23"/>
      </c>
    </row>
    <row r="495" spans="6:17" ht="14.25">
      <c r="F495" s="118">
        <f ca="1" t="shared" si="21"/>
      </c>
      <c r="I495" s="119">
        <f ca="1" t="shared" si="22"/>
      </c>
      <c r="Q495" s="145">
        <f t="shared" si="23"/>
      </c>
    </row>
    <row r="496" spans="6:17" ht="14.25">
      <c r="F496" s="118">
        <f ca="1" t="shared" si="21"/>
      </c>
      <c r="I496" s="119">
        <f ca="1" t="shared" si="22"/>
      </c>
      <c r="Q496" s="145">
        <f t="shared" si="23"/>
      </c>
    </row>
    <row r="497" spans="6:17" ht="14.25">
      <c r="F497" s="118">
        <f ca="1" t="shared" si="21"/>
      </c>
      <c r="I497" s="119">
        <f ca="1" t="shared" si="22"/>
      </c>
      <c r="Q497" s="145">
        <f t="shared" si="23"/>
      </c>
    </row>
    <row r="498" spans="6:17" ht="14.25">
      <c r="F498" s="118">
        <f ca="1" t="shared" si="21"/>
      </c>
      <c r="I498" s="119">
        <f ca="1" t="shared" si="22"/>
      </c>
      <c r="Q498" s="145">
        <f t="shared" si="23"/>
      </c>
    </row>
    <row r="499" spans="6:17" ht="14.25">
      <c r="F499" s="118">
        <f ca="1" t="shared" si="21"/>
      </c>
      <c r="I499" s="119">
        <f ca="1" t="shared" si="22"/>
      </c>
      <c r="Q499" s="145">
        <f t="shared" si="23"/>
      </c>
    </row>
    <row r="500" spans="6:17" ht="14.25">
      <c r="F500" s="118">
        <f ca="1" t="shared" si="21"/>
      </c>
      <c r="I500" s="119">
        <f ca="1" t="shared" si="22"/>
      </c>
      <c r="Q500" s="145">
        <f t="shared" si="23"/>
      </c>
    </row>
    <row r="501" spans="6:17" ht="14.25">
      <c r="F501" s="118">
        <f ca="1" t="shared" si="21"/>
      </c>
      <c r="I501" s="119">
        <f ca="1" t="shared" si="22"/>
      </c>
      <c r="Q501" s="145">
        <f t="shared" si="23"/>
      </c>
    </row>
    <row r="502" spans="6:17" ht="14.25">
      <c r="F502" s="118">
        <f ca="1" t="shared" si="21"/>
      </c>
      <c r="I502" s="119">
        <f ca="1" t="shared" si="22"/>
      </c>
      <c r="Q502" s="145">
        <f t="shared" si="23"/>
      </c>
    </row>
    <row r="503" spans="6:17" ht="14.25">
      <c r="F503" s="118">
        <f ca="1" t="shared" si="21"/>
      </c>
      <c r="I503" s="119">
        <f ca="1" t="shared" si="22"/>
      </c>
      <c r="Q503" s="145">
        <f t="shared" si="23"/>
      </c>
    </row>
    <row r="504" spans="6:17" ht="14.25">
      <c r="F504" s="118">
        <f ca="1" t="shared" si="21"/>
      </c>
      <c r="I504" s="119">
        <f ca="1" t="shared" si="22"/>
      </c>
      <c r="Q504" s="145">
        <f t="shared" si="23"/>
      </c>
    </row>
    <row r="505" spans="6:17" ht="14.25">
      <c r="F505" s="118">
        <f ca="1" t="shared" si="21"/>
      </c>
      <c r="I505" s="119">
        <f ca="1" t="shared" si="22"/>
      </c>
      <c r="Q505" s="145">
        <f t="shared" si="23"/>
      </c>
    </row>
    <row r="506" spans="6:17" ht="14.25">
      <c r="F506" s="118">
        <f ca="1" t="shared" si="21"/>
      </c>
      <c r="I506" s="119">
        <f ca="1" t="shared" si="22"/>
      </c>
      <c r="Q506" s="145">
        <f t="shared" si="23"/>
      </c>
    </row>
    <row r="507" spans="6:17" ht="14.25">
      <c r="F507" s="118">
        <f ca="1" t="shared" si="21"/>
      </c>
      <c r="I507" s="119">
        <f ca="1" t="shared" si="22"/>
      </c>
      <c r="Q507" s="145">
        <f t="shared" si="23"/>
      </c>
    </row>
    <row r="508" spans="6:17" ht="14.25">
      <c r="F508" s="118">
        <f ca="1" t="shared" si="21"/>
      </c>
      <c r="I508" s="119">
        <f ca="1" t="shared" si="22"/>
      </c>
      <c r="Q508" s="145">
        <f t="shared" si="23"/>
      </c>
    </row>
    <row r="509" spans="6:17" ht="14.25">
      <c r="F509" s="118">
        <f ca="1" t="shared" si="21"/>
      </c>
      <c r="I509" s="119">
        <f ca="1" t="shared" si="22"/>
      </c>
      <c r="Q509" s="145">
        <f t="shared" si="23"/>
      </c>
    </row>
    <row r="510" spans="6:17" ht="14.25">
      <c r="F510" s="118">
        <f ca="1" t="shared" si="21"/>
      </c>
      <c r="I510" s="119">
        <f ca="1" t="shared" si="22"/>
      </c>
      <c r="Q510" s="145">
        <f t="shared" si="23"/>
      </c>
    </row>
    <row r="511" spans="6:17" ht="14.25">
      <c r="F511" s="118">
        <f ca="1" t="shared" si="21"/>
      </c>
      <c r="I511" s="119">
        <f ca="1" t="shared" si="22"/>
      </c>
      <c r="Q511" s="145">
        <f t="shared" si="23"/>
      </c>
    </row>
    <row r="512" spans="6:17" ht="14.25">
      <c r="F512" s="118">
        <f ca="1" t="shared" si="21"/>
      </c>
      <c r="I512" s="119">
        <f ca="1" t="shared" si="22"/>
      </c>
      <c r="Q512" s="145">
        <f t="shared" si="23"/>
      </c>
    </row>
    <row r="513" spans="6:17" ht="14.25">
      <c r="F513" s="118">
        <f ca="1" t="shared" si="21"/>
      </c>
      <c r="I513" s="119">
        <f ca="1" t="shared" si="22"/>
      </c>
      <c r="Q513" s="145">
        <f t="shared" si="23"/>
      </c>
    </row>
    <row r="514" spans="6:17" ht="14.25">
      <c r="F514" s="118">
        <f ca="1" t="shared" si="21"/>
      </c>
      <c r="I514" s="119">
        <f ca="1" t="shared" si="22"/>
      </c>
      <c r="Q514" s="145">
        <f t="shared" si="23"/>
      </c>
    </row>
    <row r="515" spans="6:17" ht="14.25">
      <c r="F515" s="118">
        <f ca="1">IF(P515="","",SUM(TODAY()-SUM(P515*139+(P515-1)*5+224+25)))</f>
      </c>
      <c r="I515" s="119">
        <f ca="1">IF(P515="","",SUM(TODAY()-SUM(P515*139+(P515-1)*5+224+25)))</f>
      </c>
      <c r="Q515" s="145">
        <f>IF(A515="","",SUM(P515+R515+S515+T515+W515))</f>
      </c>
    </row>
  </sheetData>
  <sheetProtection password="B29C" sheet="1" formatColumns="0" insertRows="0" insertHyperlinks="0" deleteRows="0" sort="0" autoFilter="0" pivotTables="0"/>
  <protectedRanges>
    <protectedRange sqref="A1:X65536" name="区域1"/>
  </protectedRange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" width="9.00390625" style="46" customWidth="1"/>
    <col min="2" max="4" width="9.00390625" style="45" customWidth="1"/>
    <col min="5" max="5" width="8.875" style="45" customWidth="1"/>
    <col min="6" max="6" width="10.625" style="139" customWidth="1"/>
    <col min="7" max="8" width="9.00390625" style="45" customWidth="1"/>
    <col min="9" max="9" width="10.625" style="139" customWidth="1"/>
    <col min="10" max="11" width="9.00390625" style="45" customWidth="1"/>
    <col min="12" max="12" width="14.50390625" style="47" customWidth="1"/>
    <col min="13" max="13" width="9.00390625" style="45" customWidth="1"/>
    <col min="14" max="14" width="14.50390625" style="47" customWidth="1"/>
    <col min="15" max="245" width="9.00390625" style="45" customWidth="1"/>
    <col min="246" max="16384" width="9.00390625" style="1" customWidth="1"/>
  </cols>
  <sheetData>
    <row r="1" spans="1:14" s="44" customFormat="1" ht="33.75" customHeight="1">
      <c r="A1" s="48" t="s">
        <v>8</v>
      </c>
      <c r="B1" s="49" t="s">
        <v>9</v>
      </c>
      <c r="C1" s="49" t="s">
        <v>10</v>
      </c>
      <c r="D1" s="49" t="s">
        <v>11</v>
      </c>
      <c r="E1" s="49" t="s">
        <v>12</v>
      </c>
      <c r="F1" s="138" t="s">
        <v>13</v>
      </c>
      <c r="G1" s="50" t="s">
        <v>14</v>
      </c>
      <c r="H1" s="50" t="s">
        <v>15</v>
      </c>
      <c r="I1" s="138" t="s">
        <v>16</v>
      </c>
      <c r="J1" s="49" t="s">
        <v>17</v>
      </c>
      <c r="K1" s="50" t="s">
        <v>18</v>
      </c>
      <c r="L1" s="61" t="s">
        <v>19</v>
      </c>
      <c r="M1" s="49" t="s">
        <v>20</v>
      </c>
      <c r="N1" s="61" t="s">
        <v>31</v>
      </c>
    </row>
    <row r="2" spans="1:14" ht="19.5" customHeight="1">
      <c r="A2" s="51" t="s">
        <v>52</v>
      </c>
      <c r="B2" s="52"/>
      <c r="C2" s="53"/>
      <c r="D2" s="54"/>
      <c r="E2" s="54"/>
      <c r="F2" s="118">
        <f ca="1">IF(A2="","",IF(ISNA(VLOOKUP(A2,'已完成配种的母猪'!A:C,2,0)),TODAY()-245,SUM(VLOOKUP(A2,'已完成配种的母猪'!A:C,2,0)-245)))</f>
        <v>42809</v>
      </c>
      <c r="G2" s="50">
        <v>1</v>
      </c>
      <c r="H2" s="108" t="s">
        <v>135</v>
      </c>
      <c r="I2" s="119">
        <f ca="1">IF(A2="","",IF(ISNA(VLOOKUP(A2,'已完成配种的母猪'!A:C,2,0)),TODAY()-245,SUM(VLOOKUP(A2,'已完成配种的母猪'!A:C,2,0)-245)))</f>
        <v>42809</v>
      </c>
      <c r="J2" s="53"/>
      <c r="K2" s="52"/>
      <c r="L2" s="61" t="s">
        <v>39</v>
      </c>
      <c r="M2" s="52"/>
      <c r="N2" s="61" t="s">
        <v>66</v>
      </c>
    </row>
    <row r="3" spans="1:14" ht="19.5" customHeight="1">
      <c r="A3" s="51" t="s">
        <v>67</v>
      </c>
      <c r="B3" s="53"/>
      <c r="C3" s="53"/>
      <c r="D3" s="55"/>
      <c r="E3" s="54"/>
      <c r="F3" s="118">
        <f ca="1">IF(A3="","",IF(ISNA(VLOOKUP(A3,'已完成配种的母猪'!A:C,2,0)),TODAY()-245,SUM(VLOOKUP(A3,'已完成配种的母猪'!A:C,2,0)-245)))</f>
        <v>42809</v>
      </c>
      <c r="G3" s="50">
        <v>2</v>
      </c>
      <c r="H3" s="108" t="s">
        <v>132</v>
      </c>
      <c r="I3" s="119">
        <f ca="1">IF(A3="","",IF(ISNA(VLOOKUP(A3,'已完成配种的母猪'!A:C,2,0)),TODAY()-245,SUM(VLOOKUP(A3,'已完成配种的母猪'!A:C,2,0)-245)))</f>
        <v>42809</v>
      </c>
      <c r="J3" s="53"/>
      <c r="K3" s="52"/>
      <c r="L3" s="61" t="s">
        <v>39</v>
      </c>
      <c r="M3" s="52"/>
      <c r="N3" s="61" t="s">
        <v>66</v>
      </c>
    </row>
    <row r="4" spans="1:14" ht="19.5" customHeight="1">
      <c r="A4" s="56"/>
      <c r="B4" s="57"/>
      <c r="C4" s="58"/>
      <c r="D4" s="59"/>
      <c r="E4" s="57"/>
      <c r="F4" s="118">
        <f ca="1">IF(A4="","",IF(ISNA(VLOOKUP(A4,'已完成配种的母猪'!A:C,2,0)),TODAY()-245,SUM(VLOOKUP(A4,'已完成配种的母猪'!A:C,2,0)-245)))</f>
      </c>
      <c r="G4" s="59"/>
      <c r="H4" s="59"/>
      <c r="I4" s="119">
        <f ca="1">IF(A4="","",IF(ISNA(VLOOKUP(A4,'已完成配种的母猪'!A:C,2,0)),TODAY()-245,SUM(VLOOKUP(A4,'已完成配种的母猪'!A:C,2,0)-245)))</f>
      </c>
      <c r="J4" s="58"/>
      <c r="K4" s="59"/>
      <c r="L4" s="61"/>
      <c r="M4" s="59"/>
      <c r="N4" s="61"/>
    </row>
    <row r="5" spans="1:14" ht="19.5" customHeight="1">
      <c r="A5" s="56"/>
      <c r="B5" s="57"/>
      <c r="C5" s="58"/>
      <c r="D5" s="59"/>
      <c r="E5" s="57"/>
      <c r="F5" s="118">
        <f ca="1">IF(A5="","",IF(ISNA(VLOOKUP(A5,'已完成配种的母猪'!A:C,2,0)),TODAY()-245,SUM(VLOOKUP(A5,'已完成配种的母猪'!A:C,2,0)-245)))</f>
      </c>
      <c r="G5" s="59"/>
      <c r="H5" s="59"/>
      <c r="I5" s="119">
        <f ca="1">IF(A5="","",IF(ISNA(VLOOKUP(A5,'已完成配种的母猪'!A:C,2,0)),TODAY()-245,SUM(VLOOKUP(A5,'已完成配种的母猪'!A:C,2,0)-245)))</f>
      </c>
      <c r="J5" s="58"/>
      <c r="K5" s="59"/>
      <c r="L5" s="61"/>
      <c r="M5" s="59"/>
      <c r="N5" s="61"/>
    </row>
    <row r="6" spans="1:14" ht="19.5" customHeight="1">
      <c r="A6" s="56"/>
      <c r="B6" s="57"/>
      <c r="C6" s="58"/>
      <c r="D6" s="59"/>
      <c r="E6" s="57"/>
      <c r="F6" s="118">
        <f ca="1">IF(A6="","",IF(ISNA(VLOOKUP(A6,'已完成配种的母猪'!A:C,2,0)),TODAY()-245,SUM(VLOOKUP(A6,'已完成配种的母猪'!A:C,2,0)-245)))</f>
      </c>
      <c r="G6" s="59"/>
      <c r="H6" s="59"/>
      <c r="I6" s="119">
        <f ca="1">IF(A6="","",IF(ISNA(VLOOKUP(A6,'已完成配种的母猪'!A:C,2,0)),TODAY()-245,SUM(VLOOKUP(A6,'已完成配种的母猪'!A:C,2,0)-245)))</f>
      </c>
      <c r="J6" s="58"/>
      <c r="K6" s="59"/>
      <c r="L6" s="61"/>
      <c r="M6" s="59"/>
      <c r="N6" s="61"/>
    </row>
    <row r="7" spans="1:14" ht="19.5" customHeight="1">
      <c r="A7" s="56"/>
      <c r="B7" s="60"/>
      <c r="C7" s="58"/>
      <c r="D7" s="59"/>
      <c r="E7" s="57"/>
      <c r="F7" s="118">
        <f ca="1">IF(A7="","",IF(ISNA(VLOOKUP(A7,'已完成配种的母猪'!A:C,2,0)),TODAY()-245,SUM(VLOOKUP(A7,'已完成配种的母猪'!A:C,2,0)-245)))</f>
      </c>
      <c r="G7" s="59"/>
      <c r="H7" s="59"/>
      <c r="I7" s="119">
        <f ca="1">IF(A7="","",IF(ISNA(VLOOKUP(A7,'已完成配种的母猪'!A:C,2,0)),TODAY()-245,SUM(VLOOKUP(A7,'已完成配种的母猪'!A:C,2,0)-245)))</f>
      </c>
      <c r="J7" s="58"/>
      <c r="K7" s="59"/>
      <c r="L7" s="61"/>
      <c r="M7" s="59"/>
      <c r="N7" s="61"/>
    </row>
    <row r="8" spans="1:14" ht="19.5" customHeight="1">
      <c r="A8" s="56"/>
      <c r="B8" s="59"/>
      <c r="C8" s="58"/>
      <c r="D8" s="59"/>
      <c r="E8" s="57"/>
      <c r="F8" s="118">
        <f ca="1">IF(A8="","",IF(ISNA(VLOOKUP(A8,'已完成配种的母猪'!A:C,2,0)),TODAY()-245,SUM(VLOOKUP(A8,'已完成配种的母猪'!A:C,2,0)-245)))</f>
      </c>
      <c r="G8" s="59"/>
      <c r="H8" s="59"/>
      <c r="I8" s="119">
        <f ca="1">IF(A8="","",IF(ISNA(VLOOKUP(A8,'已完成配种的母猪'!A:C,2,0)),TODAY()-245,SUM(VLOOKUP(A8,'已完成配种的母猪'!A:C,2,0)-245)))</f>
      </c>
      <c r="J8" s="58"/>
      <c r="K8" s="59"/>
      <c r="L8" s="61"/>
      <c r="M8" s="59"/>
      <c r="N8" s="61"/>
    </row>
    <row r="9" spans="1:14" s="45" customFormat="1" ht="19.5" customHeight="1">
      <c r="A9" s="56"/>
      <c r="B9" s="59"/>
      <c r="C9" s="57"/>
      <c r="D9" s="59"/>
      <c r="E9" s="57"/>
      <c r="F9" s="118">
        <f ca="1">IF(A9="","",IF(ISNA(VLOOKUP(A9,'已完成配种的母猪'!A:C,2,0)),TODAY()-245,SUM(VLOOKUP(A9,'已完成配种的母猪'!A:C,2,0)-245)))</f>
      </c>
      <c r="G9" s="59"/>
      <c r="H9" s="59"/>
      <c r="I9" s="119">
        <f ca="1">IF(A9="","",IF(ISNA(VLOOKUP(A9,'已完成配种的母猪'!A:C,2,0)),TODAY()-245,SUM(VLOOKUP(A9,'已完成配种的母猪'!A:C,2,0)-245)))</f>
      </c>
      <c r="J9" s="57"/>
      <c r="K9" s="59"/>
      <c r="L9" s="61"/>
      <c r="M9" s="59"/>
      <c r="N9" s="61"/>
    </row>
    <row r="10" spans="1:14" s="45" customFormat="1" ht="19.5" customHeight="1">
      <c r="A10" s="56"/>
      <c r="B10" s="59"/>
      <c r="C10" s="57"/>
      <c r="D10" s="59"/>
      <c r="E10" s="57"/>
      <c r="F10" s="118">
        <f ca="1">IF(A10="","",IF(ISNA(VLOOKUP(A10,'已完成配种的母猪'!A:C,2,0)),TODAY()-245,SUM(VLOOKUP(A10,'已完成配种的母猪'!A:C,2,0)-245)))</f>
      </c>
      <c r="G10" s="59"/>
      <c r="H10" s="59"/>
      <c r="I10" s="119">
        <f ca="1">IF(A10="","",IF(ISNA(VLOOKUP(A10,'已完成配种的母猪'!A:C,2,0)),TODAY()-245,SUM(VLOOKUP(A10,'已完成配种的母猪'!A:C,2,0)-245)))</f>
      </c>
      <c r="J10" s="57"/>
      <c r="K10" s="59"/>
      <c r="L10" s="61"/>
      <c r="M10" s="59"/>
      <c r="N10" s="61"/>
    </row>
    <row r="11" spans="1:14" s="45" customFormat="1" ht="19.5" customHeight="1">
      <c r="A11" s="56"/>
      <c r="B11" s="57"/>
      <c r="C11" s="57"/>
      <c r="D11" s="59"/>
      <c r="E11" s="57"/>
      <c r="F11" s="118">
        <f ca="1">IF(A11="","",IF(ISNA(VLOOKUP(A11,'已完成配种的母猪'!A:C,2,0)),TODAY()-245,SUM(VLOOKUP(A11,'已完成配种的母猪'!A:C,2,0)-245)))</f>
      </c>
      <c r="G11" s="59"/>
      <c r="H11" s="59"/>
      <c r="I11" s="119">
        <f ca="1">IF(A11="","",IF(ISNA(VLOOKUP(A11,'已完成配种的母猪'!A:C,2,0)),TODAY()-245,SUM(VLOOKUP(A11,'已完成配种的母猪'!A:C,2,0)-245)))</f>
      </c>
      <c r="J11" s="57"/>
      <c r="K11" s="59"/>
      <c r="L11" s="61"/>
      <c r="M11" s="59"/>
      <c r="N11" s="61"/>
    </row>
    <row r="12" spans="6:14" ht="14.25">
      <c r="F12" s="118">
        <f ca="1">IF(A12="","",IF(ISNA(VLOOKUP(A12,'已完成配种的母猪'!A:C,2,0)),TODAY()-245,SUM(VLOOKUP(A12,'已完成配种的母猪'!A:C,2,0)-245)))</f>
      </c>
      <c r="I12" s="119">
        <f ca="1">IF(A12="","",IF(ISNA(VLOOKUP(A12,'已完成配种的母猪'!A:C,2,0)),TODAY()-245,SUM(VLOOKUP(A12,'已完成配种的母猪'!A:C,2,0)-245)))</f>
      </c>
      <c r="L12" s="61"/>
      <c r="N12" s="61"/>
    </row>
    <row r="13" spans="6:14" ht="14.25">
      <c r="F13" s="118">
        <f ca="1">IF(A13="","",IF(ISNA(VLOOKUP(A13,'已完成配种的母猪'!A:C,2,0)),TODAY()-245,SUM(VLOOKUP(A13,'已完成配种的母猪'!A:C,2,0)-245)))</f>
      </c>
      <c r="I13" s="119">
        <f ca="1">IF(A13="","",IF(ISNA(VLOOKUP(A13,'已完成配种的母猪'!A:C,2,0)),TODAY()-245,SUM(VLOOKUP(A13,'已完成配种的母猪'!A:C,2,0)-245)))</f>
      </c>
      <c r="L13" s="61"/>
      <c r="N13" s="61"/>
    </row>
    <row r="14" spans="6:14" ht="14.25">
      <c r="F14" s="118">
        <f ca="1">IF(A14="","",IF(ISNA(VLOOKUP(A14,'已完成配种的母猪'!A:C,2,0)),TODAY()-245,SUM(VLOOKUP(A14,'已完成配种的母猪'!A:C,2,0)-245)))</f>
      </c>
      <c r="I14" s="119">
        <f ca="1">IF(A14="","",IF(ISNA(VLOOKUP(A14,'已完成配种的母猪'!A:C,2,0)),TODAY()-245,SUM(VLOOKUP(A14,'已完成配种的母猪'!A:C,2,0)-245)))</f>
      </c>
      <c r="L14" s="61"/>
      <c r="N14" s="61"/>
    </row>
    <row r="15" spans="6:14" ht="14.25">
      <c r="F15" s="118">
        <f ca="1">IF(A15="","",IF(ISNA(VLOOKUP(A15,'已完成配种的母猪'!A:C,2,0)),TODAY()-245,SUM(VLOOKUP(A15,'已完成配种的母猪'!A:C,2,0)-245)))</f>
      </c>
      <c r="I15" s="119">
        <f ca="1">IF(A15="","",IF(ISNA(VLOOKUP(A15,'已完成配种的母猪'!A:C,2,0)),TODAY()-245,SUM(VLOOKUP(A15,'已完成配种的母猪'!A:C,2,0)-245)))</f>
      </c>
      <c r="L15" s="61"/>
      <c r="N15" s="61"/>
    </row>
    <row r="16" spans="6:14" ht="14.25">
      <c r="F16" s="118">
        <f ca="1">IF(A16="","",IF(ISNA(VLOOKUP(A16,'已完成配种的母猪'!A:C,2,0)),TODAY()-245,SUM(VLOOKUP(A16,'已完成配种的母猪'!A:C,2,0)-245)))</f>
      </c>
      <c r="I16" s="119">
        <f ca="1">IF(A16="","",IF(ISNA(VLOOKUP(A16,'已完成配种的母猪'!A:C,2,0)),TODAY()-245,SUM(VLOOKUP(A16,'已完成配种的母猪'!A:C,2,0)-245)))</f>
      </c>
      <c r="L16" s="61"/>
      <c r="N16" s="61"/>
    </row>
    <row r="17" spans="6:14" ht="14.25">
      <c r="F17" s="118">
        <f ca="1">IF(A17="","",IF(ISNA(VLOOKUP(A17,'已完成配种的母猪'!A:C,2,0)),TODAY()-245,SUM(VLOOKUP(A17,'已完成配种的母猪'!A:C,2,0)-245)))</f>
      </c>
      <c r="I17" s="119">
        <f ca="1">IF(A17="","",IF(ISNA(VLOOKUP(A17,'已完成配种的母猪'!A:C,2,0)),TODAY()-245,SUM(VLOOKUP(A17,'已完成配种的母猪'!A:C,2,0)-245)))</f>
      </c>
      <c r="L17" s="61"/>
      <c r="N17" s="61"/>
    </row>
    <row r="18" spans="6:14" ht="14.25">
      <c r="F18" s="118">
        <f ca="1">IF(A18="","",IF(ISNA(VLOOKUP(A18,'已完成配种的母猪'!A:C,2,0)),TODAY()-245,SUM(VLOOKUP(A18,'已完成配种的母猪'!A:C,2,0)-245)))</f>
      </c>
      <c r="I18" s="119">
        <f ca="1">IF(A18="","",IF(ISNA(VLOOKUP(A18,'已完成配种的母猪'!A:C,2,0)),TODAY()-245,SUM(VLOOKUP(A18,'已完成配种的母猪'!A:C,2,0)-245)))</f>
      </c>
      <c r="L18" s="61"/>
      <c r="N18" s="61"/>
    </row>
    <row r="19" spans="6:14" ht="14.25">
      <c r="F19" s="118">
        <f ca="1">IF(A19="","",IF(ISNA(VLOOKUP(A19,'已完成配种的母猪'!A:C,2,0)),TODAY()-245,SUM(VLOOKUP(A19,'已完成配种的母猪'!A:C,2,0)-245)))</f>
      </c>
      <c r="I19" s="119">
        <f ca="1">IF(A19="","",IF(ISNA(VLOOKUP(A19,'已完成配种的母猪'!A:C,2,0)),TODAY()-245,SUM(VLOOKUP(A19,'已完成配种的母猪'!A:C,2,0)-245)))</f>
      </c>
      <c r="L19" s="61"/>
      <c r="N19" s="61"/>
    </row>
    <row r="20" spans="6:14" ht="14.25">
      <c r="F20" s="118">
        <f ca="1">IF(A20="","",IF(ISNA(VLOOKUP(A20,'已完成配种的母猪'!A:C,2,0)),TODAY()-245,SUM(VLOOKUP(A20,'已完成配种的母猪'!A:C,2,0)-245)))</f>
      </c>
      <c r="I20" s="119">
        <f ca="1">IF(A20="","",IF(ISNA(VLOOKUP(A20,'已完成配种的母猪'!A:C,2,0)),TODAY()-245,SUM(VLOOKUP(A20,'已完成配种的母猪'!A:C,2,0)-245)))</f>
      </c>
      <c r="L20" s="61"/>
      <c r="N20" s="61"/>
    </row>
    <row r="21" spans="6:14" ht="14.25">
      <c r="F21" s="118">
        <f ca="1">IF(A21="","",IF(ISNA(VLOOKUP(A21,'已完成配种的母猪'!A:C,2,0)),TODAY()-245,SUM(VLOOKUP(A21,'已完成配种的母猪'!A:C,2,0)-245)))</f>
      </c>
      <c r="I21" s="119">
        <f ca="1">IF(A21="","",IF(ISNA(VLOOKUP(A21,'已完成配种的母猪'!A:C,2,0)),TODAY()-245,SUM(VLOOKUP(A21,'已完成配种的母猪'!A:C,2,0)-245)))</f>
      </c>
      <c r="L21" s="61"/>
      <c r="N21" s="61"/>
    </row>
    <row r="22" spans="6:14" ht="14.25">
      <c r="F22" s="118">
        <f ca="1">IF(A22="","",IF(ISNA(VLOOKUP(A22,'已完成配种的母猪'!A:C,2,0)),TODAY()-245,SUM(VLOOKUP(A22,'已完成配种的母猪'!A:C,2,0)-245)))</f>
      </c>
      <c r="I22" s="119">
        <f ca="1">IF(A22="","",IF(ISNA(VLOOKUP(A22,'已完成配种的母猪'!A:C,2,0)),TODAY()-245,SUM(VLOOKUP(A22,'已完成配种的母猪'!A:C,2,0)-245)))</f>
      </c>
      <c r="L22" s="61"/>
      <c r="N22" s="61"/>
    </row>
    <row r="23" spans="6:14" ht="14.25">
      <c r="F23" s="118">
        <f ca="1">IF(A23="","",IF(ISNA(VLOOKUP(A23,'已完成配种的母猪'!A:C,2,0)),TODAY()-245,SUM(VLOOKUP(A23,'已完成配种的母猪'!A:C,2,0)-245)))</f>
      </c>
      <c r="I23" s="119">
        <f ca="1">IF(A23="","",IF(ISNA(VLOOKUP(A23,'已完成配种的母猪'!A:C,2,0)),TODAY()-245,SUM(VLOOKUP(A23,'已完成配种的母猪'!A:C,2,0)-245)))</f>
      </c>
      <c r="L23" s="61"/>
      <c r="N23" s="61"/>
    </row>
    <row r="24" spans="12:14" ht="14.25">
      <c r="L24" s="61"/>
      <c r="N24" s="61"/>
    </row>
    <row r="25" spans="12:14" ht="14.25">
      <c r="L25" s="61"/>
      <c r="N25" s="61"/>
    </row>
    <row r="26" spans="12:14" ht="14.25">
      <c r="L26" s="61"/>
      <c r="N26" s="61"/>
    </row>
    <row r="27" spans="12:14" ht="14.25">
      <c r="L27" s="61"/>
      <c r="N27" s="61"/>
    </row>
    <row r="28" spans="12:14" ht="14.25">
      <c r="L28" s="61"/>
      <c r="N28" s="61"/>
    </row>
    <row r="29" spans="12:14" ht="14.25">
      <c r="L29" s="61"/>
      <c r="N29" s="61"/>
    </row>
    <row r="30" spans="12:14" ht="14.25">
      <c r="L30" s="61"/>
      <c r="N30" s="61"/>
    </row>
    <row r="31" spans="12:14" ht="14.25">
      <c r="L31" s="61"/>
      <c r="N31" s="61"/>
    </row>
    <row r="32" spans="12:14" ht="14.25">
      <c r="L32" s="61"/>
      <c r="N32" s="61"/>
    </row>
    <row r="33" spans="12:14" ht="14.25">
      <c r="L33" s="61"/>
      <c r="N33" s="61"/>
    </row>
    <row r="34" spans="12:14" ht="14.25">
      <c r="L34" s="61"/>
      <c r="N34" s="61"/>
    </row>
    <row r="35" spans="12:14" ht="14.25">
      <c r="L35" s="61"/>
      <c r="N35" s="61"/>
    </row>
    <row r="36" spans="12:14" ht="14.25">
      <c r="L36" s="61"/>
      <c r="N36" s="61"/>
    </row>
    <row r="37" spans="12:14" ht="14.25">
      <c r="L37" s="61"/>
      <c r="N37" s="61"/>
    </row>
    <row r="38" spans="12:14" ht="14.25">
      <c r="L38" s="61"/>
      <c r="N38" s="61"/>
    </row>
    <row r="39" spans="12:14" ht="14.25">
      <c r="L39" s="61"/>
      <c r="N39" s="61"/>
    </row>
    <row r="40" spans="12:14" ht="14.25">
      <c r="L40" s="61"/>
      <c r="N40" s="61"/>
    </row>
    <row r="41" spans="12:14" ht="14.25">
      <c r="L41" s="61"/>
      <c r="N41" s="61"/>
    </row>
    <row r="42" spans="12:14" ht="14.25">
      <c r="L42" s="61"/>
      <c r="N42" s="61"/>
    </row>
    <row r="43" spans="12:14" ht="14.25">
      <c r="L43" s="61"/>
      <c r="N43" s="61"/>
    </row>
    <row r="44" spans="12:14" ht="14.25">
      <c r="L44" s="61"/>
      <c r="N44" s="61"/>
    </row>
    <row r="45" spans="12:14" ht="14.25">
      <c r="L45" s="61"/>
      <c r="N45" s="61"/>
    </row>
    <row r="46" spans="12:14" ht="14.25">
      <c r="L46" s="61"/>
      <c r="N46" s="61"/>
    </row>
    <row r="47" spans="12:14" ht="14.25">
      <c r="L47" s="61"/>
      <c r="N47" s="61"/>
    </row>
    <row r="48" spans="12:14" ht="14.25">
      <c r="L48" s="61"/>
      <c r="N48" s="61"/>
    </row>
    <row r="49" spans="12:14" ht="14.25">
      <c r="L49" s="61"/>
      <c r="N49" s="61"/>
    </row>
    <row r="50" spans="12:14" ht="14.25">
      <c r="L50" s="61"/>
      <c r="N50" s="61"/>
    </row>
    <row r="51" spans="12:14" ht="14.25">
      <c r="L51" s="61"/>
      <c r="N51" s="61"/>
    </row>
    <row r="52" spans="12:14" ht="14.25">
      <c r="L52" s="61"/>
      <c r="N52" s="61"/>
    </row>
    <row r="53" spans="12:14" ht="14.25">
      <c r="L53" s="61"/>
      <c r="N53" s="61"/>
    </row>
    <row r="54" spans="12:14" ht="14.25">
      <c r="L54" s="61"/>
      <c r="N54" s="61"/>
    </row>
  </sheetData>
  <sheetProtection password="B29C" sheet="1" formatColumns="0" formatRows="0" insertRows="0" insertHyperlinks="0" deleteRows="0" sort="0" autoFilter="0" pivotTables="0"/>
  <protectedRanges>
    <protectedRange sqref="A1:N65536" name="区域1"/>
  </protectedRange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500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9.00390625" style="37" customWidth="1"/>
    <col min="2" max="9" width="9.00390625" style="1" customWidth="1"/>
    <col min="10" max="10" width="9.00390625" style="38" customWidth="1"/>
  </cols>
  <sheetData>
    <row r="1" spans="1:253" s="1" customFormat="1" ht="26.25" customHeight="1">
      <c r="A1" s="21" t="s">
        <v>8</v>
      </c>
      <c r="B1" s="39" t="s">
        <v>68</v>
      </c>
      <c r="C1" s="39" t="s">
        <v>69</v>
      </c>
      <c r="D1" s="39" t="s">
        <v>11</v>
      </c>
      <c r="E1" s="39" t="s">
        <v>70</v>
      </c>
      <c r="F1" s="39" t="s">
        <v>71</v>
      </c>
      <c r="G1" s="39" t="s">
        <v>72</v>
      </c>
      <c r="H1" s="39" t="s">
        <v>73</v>
      </c>
      <c r="I1" s="39" t="s">
        <v>74</v>
      </c>
      <c r="J1" s="3" t="s">
        <v>75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14.25">
      <c r="A2" s="25" t="s">
        <v>76</v>
      </c>
      <c r="B2" s="25" t="s">
        <v>52</v>
      </c>
      <c r="C2" s="25" t="s">
        <v>65</v>
      </c>
      <c r="D2" s="25" t="s">
        <v>35</v>
      </c>
      <c r="E2" s="25" t="s">
        <v>77</v>
      </c>
      <c r="F2" s="109" t="s">
        <v>136</v>
      </c>
      <c r="G2" s="25">
        <v>1</v>
      </c>
      <c r="H2" s="25">
        <v>7</v>
      </c>
      <c r="I2" s="25">
        <v>7</v>
      </c>
      <c r="J2" s="7" t="str">
        <f>IF(A2=0,,"分娩舍")</f>
        <v>分娩舍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s="1" customFormat="1" ht="14.25">
      <c r="A3" s="25" t="s">
        <v>78</v>
      </c>
      <c r="B3" s="25" t="s">
        <v>52</v>
      </c>
      <c r="C3" s="25" t="s">
        <v>65</v>
      </c>
      <c r="D3" s="25" t="s">
        <v>35</v>
      </c>
      <c r="E3" s="25" t="s">
        <v>77</v>
      </c>
      <c r="F3" s="110" t="s">
        <v>136</v>
      </c>
      <c r="G3" s="25">
        <v>1</v>
      </c>
      <c r="H3" s="25">
        <v>7</v>
      </c>
      <c r="I3" s="25">
        <v>7</v>
      </c>
      <c r="J3" s="7" t="str">
        <f aca="true" t="shared" si="0" ref="J3:J66">IF(A3=0,,"分娩舍")</f>
        <v>分娩舍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4.25">
      <c r="A4" s="25" t="s">
        <v>79</v>
      </c>
      <c r="B4" s="25" t="s">
        <v>52</v>
      </c>
      <c r="C4" s="25" t="s">
        <v>65</v>
      </c>
      <c r="D4" s="25" t="s">
        <v>35</v>
      </c>
      <c r="E4" s="25" t="s">
        <v>77</v>
      </c>
      <c r="F4" s="110" t="s">
        <v>136</v>
      </c>
      <c r="G4" s="25">
        <v>1</v>
      </c>
      <c r="H4" s="25">
        <v>7</v>
      </c>
      <c r="I4" s="25">
        <v>7</v>
      </c>
      <c r="J4" s="7" t="str">
        <f t="shared" si="0"/>
        <v>分娩舍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4.25">
      <c r="A5" s="25" t="s">
        <v>80</v>
      </c>
      <c r="B5" s="25" t="s">
        <v>52</v>
      </c>
      <c r="C5" s="25" t="s">
        <v>65</v>
      </c>
      <c r="D5" s="25" t="s">
        <v>35</v>
      </c>
      <c r="E5" s="25" t="s">
        <v>77</v>
      </c>
      <c r="F5" s="110" t="s">
        <v>136</v>
      </c>
      <c r="G5" s="25">
        <v>1</v>
      </c>
      <c r="H5" s="25">
        <v>7</v>
      </c>
      <c r="I5" s="25">
        <v>7</v>
      </c>
      <c r="J5" s="7" t="str">
        <f t="shared" si="0"/>
        <v>分娩舍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4.25">
      <c r="A6" s="25" t="s">
        <v>81</v>
      </c>
      <c r="B6" s="25" t="s">
        <v>52</v>
      </c>
      <c r="C6" s="25" t="s">
        <v>65</v>
      </c>
      <c r="D6" s="25" t="s">
        <v>35</v>
      </c>
      <c r="E6" s="25" t="s">
        <v>77</v>
      </c>
      <c r="F6" s="110" t="s">
        <v>136</v>
      </c>
      <c r="G6" s="25">
        <v>1</v>
      </c>
      <c r="H6" s="25">
        <v>7</v>
      </c>
      <c r="I6" s="25">
        <v>7</v>
      </c>
      <c r="J6" s="7" t="str">
        <f t="shared" si="0"/>
        <v>分娩舍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4.25">
      <c r="A7" s="25" t="s">
        <v>82</v>
      </c>
      <c r="B7" s="25" t="s">
        <v>52</v>
      </c>
      <c r="C7" s="25" t="s">
        <v>65</v>
      </c>
      <c r="D7" s="25" t="s">
        <v>35</v>
      </c>
      <c r="E7" s="25" t="s">
        <v>77</v>
      </c>
      <c r="F7" s="110" t="s">
        <v>136</v>
      </c>
      <c r="G7" s="25">
        <v>1</v>
      </c>
      <c r="H7" s="25">
        <v>7</v>
      </c>
      <c r="I7" s="25">
        <v>7</v>
      </c>
      <c r="J7" s="7" t="str">
        <f t="shared" si="0"/>
        <v>分娩舍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4.25">
      <c r="A8" s="25" t="s">
        <v>83</v>
      </c>
      <c r="B8" s="25" t="s">
        <v>52</v>
      </c>
      <c r="C8" s="25" t="s">
        <v>65</v>
      </c>
      <c r="D8" s="25" t="s">
        <v>35</v>
      </c>
      <c r="E8" s="25" t="s">
        <v>77</v>
      </c>
      <c r="F8" s="110" t="s">
        <v>136</v>
      </c>
      <c r="G8" s="25">
        <v>1</v>
      </c>
      <c r="H8" s="25">
        <v>7</v>
      </c>
      <c r="I8" s="25">
        <v>7</v>
      </c>
      <c r="J8" s="7" t="str">
        <f t="shared" si="0"/>
        <v>分娩舍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4.25">
      <c r="A9" s="25" t="s">
        <v>84</v>
      </c>
      <c r="B9" s="25" t="s">
        <v>52</v>
      </c>
      <c r="C9" s="25" t="s">
        <v>65</v>
      </c>
      <c r="D9" s="25" t="s">
        <v>35</v>
      </c>
      <c r="E9" s="25" t="s">
        <v>77</v>
      </c>
      <c r="F9" s="110" t="s">
        <v>136</v>
      </c>
      <c r="G9" s="25">
        <v>1</v>
      </c>
      <c r="H9" s="25">
        <v>7</v>
      </c>
      <c r="I9" s="25">
        <v>7</v>
      </c>
      <c r="J9" s="7" t="str">
        <f t="shared" si="0"/>
        <v>分娩舍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4.25">
      <c r="A10" s="25" t="s">
        <v>85</v>
      </c>
      <c r="B10" s="25" t="s">
        <v>52</v>
      </c>
      <c r="C10" s="25" t="s">
        <v>65</v>
      </c>
      <c r="D10" s="25" t="s">
        <v>35</v>
      </c>
      <c r="E10" s="25" t="s">
        <v>77</v>
      </c>
      <c r="F10" s="110" t="s">
        <v>136</v>
      </c>
      <c r="G10" s="25">
        <v>1</v>
      </c>
      <c r="H10" s="25">
        <v>7</v>
      </c>
      <c r="I10" s="25">
        <v>7</v>
      </c>
      <c r="J10" s="7" t="str">
        <f t="shared" si="0"/>
        <v>分娩舍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4.25">
      <c r="A11" s="25"/>
      <c r="B11" s="32"/>
      <c r="C11" s="32"/>
      <c r="D11" s="32"/>
      <c r="E11" s="32"/>
      <c r="F11" s="32"/>
      <c r="G11" s="32"/>
      <c r="H11" s="32"/>
      <c r="I11" s="32"/>
      <c r="J11" s="7">
        <f t="shared" si="0"/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4.25">
      <c r="A12" s="32"/>
      <c r="B12" s="32"/>
      <c r="C12" s="32"/>
      <c r="D12" s="32"/>
      <c r="E12" s="32"/>
      <c r="F12" s="32"/>
      <c r="G12" s="32"/>
      <c r="H12" s="32"/>
      <c r="I12" s="32"/>
      <c r="J12" s="40">
        <f t="shared" si="0"/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4.25">
      <c r="A13" s="32"/>
      <c r="B13" s="32"/>
      <c r="C13" s="32"/>
      <c r="D13" s="32"/>
      <c r="E13" s="32"/>
      <c r="F13" s="32"/>
      <c r="G13" s="32"/>
      <c r="H13" s="32"/>
      <c r="I13" s="32"/>
      <c r="J13" s="40">
        <f t="shared" si="0"/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4.25">
      <c r="A14" s="32"/>
      <c r="B14" s="32"/>
      <c r="C14" s="32"/>
      <c r="D14" s="32"/>
      <c r="E14" s="32"/>
      <c r="F14" s="32"/>
      <c r="G14" s="32"/>
      <c r="H14" s="32"/>
      <c r="I14" s="32"/>
      <c r="J14" s="40">
        <f t="shared" si="0"/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4.25">
      <c r="A15" s="32"/>
      <c r="B15" s="32"/>
      <c r="C15" s="32"/>
      <c r="D15" s="32"/>
      <c r="E15" s="32"/>
      <c r="F15" s="32"/>
      <c r="G15" s="32"/>
      <c r="H15" s="32"/>
      <c r="I15" s="32"/>
      <c r="J15" s="40">
        <f t="shared" si="0"/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4.25">
      <c r="A16" s="32"/>
      <c r="B16" s="32"/>
      <c r="C16" s="32"/>
      <c r="D16" s="32"/>
      <c r="E16" s="32"/>
      <c r="F16" s="32"/>
      <c r="G16" s="32"/>
      <c r="H16" s="32"/>
      <c r="I16" s="32"/>
      <c r="J16" s="40">
        <f t="shared" si="0"/>
        <v>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4.25">
      <c r="A17" s="32"/>
      <c r="B17" s="32"/>
      <c r="C17" s="32"/>
      <c r="D17" s="32"/>
      <c r="E17" s="32"/>
      <c r="F17" s="32"/>
      <c r="G17" s="32"/>
      <c r="H17" s="32"/>
      <c r="I17" s="32"/>
      <c r="J17" s="40">
        <f t="shared" si="0"/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4.25">
      <c r="A18" s="32"/>
      <c r="B18" s="32"/>
      <c r="C18" s="32"/>
      <c r="D18" s="32"/>
      <c r="E18" s="32"/>
      <c r="F18" s="32"/>
      <c r="G18" s="32"/>
      <c r="H18" s="32"/>
      <c r="I18" s="32"/>
      <c r="J18" s="40">
        <f t="shared" si="0"/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4.25">
      <c r="A19" s="32"/>
      <c r="B19" s="32"/>
      <c r="C19" s="32"/>
      <c r="D19" s="32"/>
      <c r="E19" s="32"/>
      <c r="F19" s="32"/>
      <c r="G19" s="32"/>
      <c r="H19" s="32"/>
      <c r="I19" s="32"/>
      <c r="J19" s="40">
        <f t="shared" si="0"/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4.25">
      <c r="A20" s="32"/>
      <c r="B20" s="32"/>
      <c r="C20" s="32"/>
      <c r="D20" s="32"/>
      <c r="E20" s="32"/>
      <c r="F20" s="32"/>
      <c r="G20" s="32"/>
      <c r="H20" s="32"/>
      <c r="I20" s="32"/>
      <c r="J20" s="40">
        <f t="shared" si="0"/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4.25">
      <c r="A21" s="32"/>
      <c r="B21" s="32"/>
      <c r="C21" s="32"/>
      <c r="D21" s="32"/>
      <c r="E21" s="32"/>
      <c r="F21" s="32"/>
      <c r="G21" s="32"/>
      <c r="H21" s="32"/>
      <c r="I21" s="32"/>
      <c r="J21" s="40">
        <f t="shared" si="0"/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4.25">
      <c r="A22" s="32"/>
      <c r="B22" s="32"/>
      <c r="C22" s="32"/>
      <c r="D22" s="32"/>
      <c r="E22" s="32"/>
      <c r="F22" s="32"/>
      <c r="G22" s="32"/>
      <c r="H22" s="32"/>
      <c r="I22" s="32"/>
      <c r="J22" s="40">
        <f t="shared" si="0"/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4.25">
      <c r="A23" s="32"/>
      <c r="B23" s="32"/>
      <c r="C23" s="32"/>
      <c r="D23" s="32"/>
      <c r="E23" s="32"/>
      <c r="F23" s="32"/>
      <c r="G23" s="32"/>
      <c r="H23" s="32"/>
      <c r="I23" s="32"/>
      <c r="J23" s="40">
        <f t="shared" si="0"/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4.25">
      <c r="A24" s="32"/>
      <c r="B24" s="32"/>
      <c r="C24" s="32"/>
      <c r="D24" s="32"/>
      <c r="E24" s="32"/>
      <c r="F24" s="32"/>
      <c r="G24" s="32"/>
      <c r="H24" s="32"/>
      <c r="I24" s="32"/>
      <c r="J24" s="40">
        <f t="shared" si="0"/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4.25">
      <c r="A25" s="32"/>
      <c r="B25" s="32"/>
      <c r="C25" s="32"/>
      <c r="D25" s="32"/>
      <c r="E25" s="32"/>
      <c r="F25" s="32"/>
      <c r="G25" s="32"/>
      <c r="H25" s="32"/>
      <c r="I25" s="32"/>
      <c r="J25" s="40">
        <f t="shared" si="0"/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4.25">
      <c r="A26" s="32"/>
      <c r="B26" s="32"/>
      <c r="C26" s="32"/>
      <c r="D26" s="32"/>
      <c r="E26" s="32"/>
      <c r="F26" s="32"/>
      <c r="G26" s="32"/>
      <c r="H26" s="32"/>
      <c r="I26" s="32"/>
      <c r="J26" s="40">
        <f t="shared" si="0"/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4.25">
      <c r="A27" s="32"/>
      <c r="B27" s="32"/>
      <c r="C27" s="32"/>
      <c r="D27" s="32"/>
      <c r="E27" s="32"/>
      <c r="F27" s="32"/>
      <c r="G27" s="32"/>
      <c r="H27" s="32"/>
      <c r="I27" s="32"/>
      <c r="J27" s="40">
        <f t="shared" si="0"/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4.25">
      <c r="A28" s="32"/>
      <c r="B28" s="32"/>
      <c r="C28" s="32"/>
      <c r="D28" s="32"/>
      <c r="E28" s="32"/>
      <c r="F28" s="32"/>
      <c r="G28" s="32"/>
      <c r="H28" s="32"/>
      <c r="I28" s="32"/>
      <c r="J28" s="40">
        <f t="shared" si="0"/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40">
        <f t="shared" si="0"/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4.25">
      <c r="A30" s="32"/>
      <c r="B30" s="32"/>
      <c r="C30" s="32"/>
      <c r="D30" s="32"/>
      <c r="E30" s="32"/>
      <c r="F30" s="32"/>
      <c r="G30" s="32"/>
      <c r="H30" s="32"/>
      <c r="I30" s="32"/>
      <c r="J30" s="40">
        <f t="shared" si="0"/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4.25">
      <c r="A31" s="32"/>
      <c r="B31" s="32"/>
      <c r="C31" s="32"/>
      <c r="D31" s="32"/>
      <c r="E31" s="32"/>
      <c r="F31" s="32"/>
      <c r="G31" s="32"/>
      <c r="H31" s="32"/>
      <c r="I31" s="32"/>
      <c r="J31" s="40">
        <f t="shared" si="0"/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4.25">
      <c r="A32" s="32"/>
      <c r="B32" s="32"/>
      <c r="C32" s="32"/>
      <c r="D32" s="32"/>
      <c r="E32" s="32"/>
      <c r="F32" s="32"/>
      <c r="G32" s="32"/>
      <c r="H32" s="32"/>
      <c r="I32" s="32"/>
      <c r="J32" s="40">
        <f t="shared" si="0"/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4.25">
      <c r="A33" s="32"/>
      <c r="B33" s="32"/>
      <c r="C33" s="32"/>
      <c r="D33" s="32"/>
      <c r="E33" s="32"/>
      <c r="F33" s="32"/>
      <c r="G33" s="32"/>
      <c r="H33" s="32"/>
      <c r="I33" s="32"/>
      <c r="J33" s="40">
        <f t="shared" si="0"/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4.25">
      <c r="A34" s="32"/>
      <c r="B34" s="32"/>
      <c r="C34" s="32"/>
      <c r="D34" s="32"/>
      <c r="E34" s="32"/>
      <c r="F34" s="32"/>
      <c r="G34" s="32"/>
      <c r="H34" s="32"/>
      <c r="I34" s="32"/>
      <c r="J34" s="40">
        <f t="shared" si="0"/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4.25">
      <c r="A35" s="32"/>
      <c r="B35" s="32"/>
      <c r="C35" s="32"/>
      <c r="D35" s="32"/>
      <c r="E35" s="32"/>
      <c r="F35" s="32"/>
      <c r="G35" s="32"/>
      <c r="H35" s="32"/>
      <c r="I35" s="32"/>
      <c r="J35" s="40">
        <f t="shared" si="0"/>
        <v>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4.25">
      <c r="A36" s="32"/>
      <c r="B36" s="32"/>
      <c r="C36" s="32"/>
      <c r="D36" s="32"/>
      <c r="E36" s="32"/>
      <c r="F36" s="32"/>
      <c r="G36" s="32"/>
      <c r="H36" s="32"/>
      <c r="I36" s="32"/>
      <c r="J36" s="40">
        <f t="shared" si="0"/>
        <v>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4.25">
      <c r="A37" s="32"/>
      <c r="B37" s="32"/>
      <c r="C37" s="32"/>
      <c r="D37" s="32"/>
      <c r="E37" s="32"/>
      <c r="F37" s="32"/>
      <c r="G37" s="32"/>
      <c r="H37" s="32"/>
      <c r="I37" s="32"/>
      <c r="J37" s="40">
        <f t="shared" si="0"/>
        <v>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" customFormat="1" ht="14.25">
      <c r="A38" s="32"/>
      <c r="B38" s="32"/>
      <c r="C38" s="32"/>
      <c r="D38" s="32"/>
      <c r="E38" s="32"/>
      <c r="F38" s="32"/>
      <c r="G38" s="32"/>
      <c r="H38" s="32"/>
      <c r="I38" s="32"/>
      <c r="J38" s="40">
        <f t="shared" si="0"/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" customFormat="1" ht="14.25">
      <c r="A39" s="32"/>
      <c r="B39" s="32"/>
      <c r="C39" s="32"/>
      <c r="D39" s="32"/>
      <c r="E39" s="32"/>
      <c r="F39" s="32"/>
      <c r="G39" s="32"/>
      <c r="H39" s="32"/>
      <c r="I39" s="32"/>
      <c r="J39" s="40">
        <f t="shared" si="0"/>
        <v>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" customFormat="1" ht="14.25">
      <c r="A40" s="32"/>
      <c r="B40" s="32"/>
      <c r="C40" s="32"/>
      <c r="D40" s="32"/>
      <c r="E40" s="32"/>
      <c r="F40" s="32"/>
      <c r="G40" s="32"/>
      <c r="H40" s="32"/>
      <c r="I40" s="32"/>
      <c r="J40" s="40">
        <f t="shared" si="0"/>
        <v>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" customFormat="1" ht="14.25">
      <c r="A41" s="32"/>
      <c r="B41" s="32"/>
      <c r="C41" s="32"/>
      <c r="D41" s="32"/>
      <c r="E41" s="32"/>
      <c r="F41" s="32"/>
      <c r="G41" s="32"/>
      <c r="H41" s="32"/>
      <c r="I41" s="32"/>
      <c r="J41" s="40">
        <f t="shared" si="0"/>
        <v>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s="1" customFormat="1" ht="14.25">
      <c r="A42" s="32"/>
      <c r="B42" s="32"/>
      <c r="C42" s="32"/>
      <c r="D42" s="32"/>
      <c r="E42" s="32"/>
      <c r="F42" s="32"/>
      <c r="G42" s="32"/>
      <c r="H42" s="32"/>
      <c r="I42" s="32"/>
      <c r="J42" s="40">
        <f t="shared" si="0"/>
        <v>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253" s="1" customFormat="1" ht="14.25">
      <c r="A43" s="32"/>
      <c r="B43" s="32"/>
      <c r="C43" s="32"/>
      <c r="D43" s="32"/>
      <c r="E43" s="32"/>
      <c r="F43" s="32"/>
      <c r="G43" s="32"/>
      <c r="H43" s="32"/>
      <c r="I43" s="32"/>
      <c r="J43" s="40">
        <f t="shared" si="0"/>
        <v>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</row>
    <row r="44" spans="1:253" s="1" customFormat="1" ht="14.25">
      <c r="A44" s="32"/>
      <c r="B44" s="32"/>
      <c r="C44" s="32"/>
      <c r="D44" s="32"/>
      <c r="E44" s="32"/>
      <c r="F44" s="32"/>
      <c r="G44" s="32"/>
      <c r="H44" s="32"/>
      <c r="I44" s="32"/>
      <c r="J44" s="40">
        <f t="shared" si="0"/>
        <v>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 s="1" customFormat="1" ht="14.25">
      <c r="A45" s="32"/>
      <c r="B45" s="32"/>
      <c r="C45" s="32"/>
      <c r="D45" s="32"/>
      <c r="E45" s="32"/>
      <c r="F45" s="32"/>
      <c r="G45" s="32"/>
      <c r="H45" s="32"/>
      <c r="I45" s="32"/>
      <c r="J45" s="40">
        <f t="shared" si="0"/>
        <v>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 s="1" customFormat="1" ht="14.25">
      <c r="A46" s="32"/>
      <c r="B46" s="32"/>
      <c r="C46" s="32"/>
      <c r="D46" s="32"/>
      <c r="E46" s="32"/>
      <c r="F46" s="32"/>
      <c r="G46" s="32"/>
      <c r="H46" s="32"/>
      <c r="I46" s="32"/>
      <c r="J46" s="40">
        <f t="shared" si="0"/>
        <v>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253" s="1" customFormat="1" ht="14.25">
      <c r="A47" s="32"/>
      <c r="B47" s="32"/>
      <c r="C47" s="32"/>
      <c r="D47" s="32"/>
      <c r="E47" s="32"/>
      <c r="F47" s="32"/>
      <c r="G47" s="32"/>
      <c r="H47" s="32"/>
      <c r="I47" s="32"/>
      <c r="J47" s="40">
        <f t="shared" si="0"/>
        <v>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253" s="1" customFormat="1" ht="14.25">
      <c r="A48" s="32"/>
      <c r="B48" s="32"/>
      <c r="C48" s="32"/>
      <c r="D48" s="32"/>
      <c r="E48" s="32"/>
      <c r="F48" s="32"/>
      <c r="G48" s="32"/>
      <c r="H48" s="32"/>
      <c r="I48" s="32"/>
      <c r="J48" s="40">
        <f t="shared" si="0"/>
        <v>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</row>
    <row r="49" spans="1:253" s="1" customFormat="1" ht="14.25">
      <c r="A49" s="32"/>
      <c r="B49" s="32"/>
      <c r="C49" s="32"/>
      <c r="D49" s="32"/>
      <c r="E49" s="32"/>
      <c r="F49" s="32"/>
      <c r="G49" s="32"/>
      <c r="H49" s="32"/>
      <c r="I49" s="32"/>
      <c r="J49" s="40">
        <f t="shared" si="0"/>
        <v>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</row>
    <row r="50" spans="1:253" s="1" customFormat="1" ht="14.25">
      <c r="A50" s="32"/>
      <c r="B50" s="32"/>
      <c r="C50" s="32"/>
      <c r="D50" s="32"/>
      <c r="E50" s="32"/>
      <c r="F50" s="32"/>
      <c r="G50" s="32"/>
      <c r="H50" s="32"/>
      <c r="I50" s="32"/>
      <c r="J50" s="40">
        <f t="shared" si="0"/>
        <v>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</row>
    <row r="51" spans="1:253" s="1" customFormat="1" ht="14.25">
      <c r="A51" s="32"/>
      <c r="B51" s="32"/>
      <c r="C51" s="32"/>
      <c r="D51" s="32"/>
      <c r="E51" s="32"/>
      <c r="F51" s="32"/>
      <c r="G51" s="32"/>
      <c r="H51" s="32"/>
      <c r="I51" s="32"/>
      <c r="J51" s="40">
        <f t="shared" si="0"/>
        <v>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</row>
    <row r="52" spans="1:253" s="1" customFormat="1" ht="14.25">
      <c r="A52" s="32"/>
      <c r="B52" s="32"/>
      <c r="C52" s="32"/>
      <c r="D52" s="32"/>
      <c r="E52" s="32"/>
      <c r="F52" s="32"/>
      <c r="G52" s="32"/>
      <c r="H52" s="32"/>
      <c r="I52" s="32"/>
      <c r="J52" s="40">
        <f t="shared" si="0"/>
        <v>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</row>
    <row r="53" spans="1:253" s="1" customFormat="1" ht="14.25">
      <c r="A53" s="32"/>
      <c r="B53" s="32"/>
      <c r="C53" s="32"/>
      <c r="D53" s="32"/>
      <c r="E53" s="32"/>
      <c r="F53" s="32"/>
      <c r="G53" s="32"/>
      <c r="H53" s="32"/>
      <c r="I53" s="32"/>
      <c r="J53" s="40">
        <f t="shared" si="0"/>
        <v>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</row>
    <row r="54" spans="1:253" s="1" customFormat="1" ht="14.25">
      <c r="A54" s="32"/>
      <c r="B54" s="32"/>
      <c r="C54" s="32"/>
      <c r="D54" s="32"/>
      <c r="E54" s="32"/>
      <c r="F54" s="32"/>
      <c r="G54" s="32"/>
      <c r="H54" s="32"/>
      <c r="I54" s="32"/>
      <c r="J54" s="40">
        <f t="shared" si="0"/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</row>
    <row r="55" spans="1:253" s="1" customFormat="1" ht="14.25">
      <c r="A55" s="32"/>
      <c r="B55" s="32"/>
      <c r="C55" s="32"/>
      <c r="D55" s="32"/>
      <c r="E55" s="32"/>
      <c r="F55" s="32"/>
      <c r="G55" s="32"/>
      <c r="H55" s="32"/>
      <c r="I55" s="32"/>
      <c r="J55" s="40">
        <f t="shared" si="0"/>
        <v>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</row>
    <row r="56" spans="1:253" s="1" customFormat="1" ht="14.25">
      <c r="A56" s="32"/>
      <c r="B56" s="32"/>
      <c r="C56" s="32"/>
      <c r="D56" s="32"/>
      <c r="E56" s="32"/>
      <c r="F56" s="32"/>
      <c r="G56" s="32"/>
      <c r="H56" s="32"/>
      <c r="I56" s="32"/>
      <c r="J56" s="40">
        <f t="shared" si="0"/>
        <v>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 s="1" customFormat="1" ht="14.25">
      <c r="A57" s="32"/>
      <c r="B57" s="32"/>
      <c r="C57" s="32"/>
      <c r="D57" s="32"/>
      <c r="E57" s="32"/>
      <c r="F57" s="32"/>
      <c r="G57" s="32"/>
      <c r="H57" s="32"/>
      <c r="I57" s="32"/>
      <c r="J57" s="40">
        <f t="shared" si="0"/>
        <v>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</row>
    <row r="58" spans="1:253" s="1" customFormat="1" ht="14.25">
      <c r="A58" s="32"/>
      <c r="B58" s="32"/>
      <c r="C58" s="32"/>
      <c r="D58" s="32"/>
      <c r="E58" s="32"/>
      <c r="F58" s="32"/>
      <c r="G58" s="32"/>
      <c r="H58" s="32"/>
      <c r="I58" s="32"/>
      <c r="J58" s="40">
        <f t="shared" si="0"/>
        <v>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</row>
    <row r="59" spans="1:253" s="1" customFormat="1" ht="14.25">
      <c r="A59" s="32"/>
      <c r="B59" s="32"/>
      <c r="C59" s="32"/>
      <c r="D59" s="32"/>
      <c r="E59" s="32"/>
      <c r="F59" s="32"/>
      <c r="G59" s="32"/>
      <c r="H59" s="32"/>
      <c r="I59" s="32"/>
      <c r="J59" s="40">
        <f t="shared" si="0"/>
        <v>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</row>
    <row r="60" spans="1:253" s="1" customFormat="1" ht="14.25">
      <c r="A60" s="32"/>
      <c r="B60" s="32"/>
      <c r="C60" s="32"/>
      <c r="D60" s="32"/>
      <c r="E60" s="32"/>
      <c r="F60" s="32"/>
      <c r="G60" s="32"/>
      <c r="H60" s="32"/>
      <c r="I60" s="32"/>
      <c r="J60" s="40">
        <f t="shared" si="0"/>
        <v>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</row>
    <row r="61" spans="1:253" s="1" customFormat="1" ht="14.25">
      <c r="A61" s="32"/>
      <c r="B61" s="32"/>
      <c r="C61" s="32"/>
      <c r="D61" s="32"/>
      <c r="E61" s="32"/>
      <c r="F61" s="32"/>
      <c r="G61" s="32"/>
      <c r="H61" s="32"/>
      <c r="I61" s="32"/>
      <c r="J61" s="40">
        <f t="shared" si="0"/>
        <v>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</row>
    <row r="62" spans="1:253" s="1" customFormat="1" ht="14.25">
      <c r="A62" s="32"/>
      <c r="B62" s="32"/>
      <c r="C62" s="32"/>
      <c r="D62" s="32"/>
      <c r="E62" s="32"/>
      <c r="F62" s="32"/>
      <c r="G62" s="32"/>
      <c r="H62" s="32"/>
      <c r="I62" s="32"/>
      <c r="J62" s="40">
        <f t="shared" si="0"/>
        <v>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</row>
    <row r="63" spans="1:253" s="1" customFormat="1" ht="14.25">
      <c r="A63" s="32"/>
      <c r="B63" s="32"/>
      <c r="C63" s="32"/>
      <c r="D63" s="32"/>
      <c r="E63" s="32"/>
      <c r="F63" s="32"/>
      <c r="G63" s="32"/>
      <c r="H63" s="32"/>
      <c r="I63" s="32"/>
      <c r="J63" s="40">
        <f t="shared" si="0"/>
        <v>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</row>
    <row r="64" spans="1:253" s="1" customFormat="1" ht="14.25">
      <c r="A64" s="32"/>
      <c r="B64" s="32"/>
      <c r="C64" s="32"/>
      <c r="D64" s="32"/>
      <c r="E64" s="32"/>
      <c r="F64" s="32"/>
      <c r="G64" s="32"/>
      <c r="H64" s="32"/>
      <c r="I64" s="32"/>
      <c r="J64" s="40">
        <f t="shared" si="0"/>
        <v>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</row>
    <row r="65" spans="1:253" s="1" customFormat="1" ht="14.25">
      <c r="A65" s="32"/>
      <c r="B65" s="32"/>
      <c r="C65" s="32"/>
      <c r="D65" s="32"/>
      <c r="E65" s="32"/>
      <c r="F65" s="32"/>
      <c r="G65" s="32"/>
      <c r="H65" s="32"/>
      <c r="I65" s="32"/>
      <c r="J65" s="40">
        <f t="shared" si="0"/>
        <v>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</row>
    <row r="66" spans="1:253" s="1" customFormat="1" ht="14.25">
      <c r="A66" s="32"/>
      <c r="B66" s="32"/>
      <c r="C66" s="32"/>
      <c r="D66" s="32"/>
      <c r="E66" s="32"/>
      <c r="F66" s="32"/>
      <c r="G66" s="32"/>
      <c r="H66" s="32"/>
      <c r="I66" s="32"/>
      <c r="J66" s="40">
        <f t="shared" si="0"/>
        <v>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</row>
    <row r="67" spans="1:253" s="1" customFormat="1" ht="14.25">
      <c r="A67" s="32"/>
      <c r="B67" s="32"/>
      <c r="C67" s="32"/>
      <c r="D67" s="32"/>
      <c r="E67" s="32"/>
      <c r="F67" s="32"/>
      <c r="G67" s="32"/>
      <c r="H67" s="32"/>
      <c r="I67" s="32"/>
      <c r="J67" s="40">
        <f aca="true" t="shared" si="1" ref="J67:J130">IF(A67=0,,"分娩舍")</f>
        <v>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</row>
    <row r="68" spans="1:253" s="1" customFormat="1" ht="14.25">
      <c r="A68" s="32"/>
      <c r="B68" s="32"/>
      <c r="C68" s="32"/>
      <c r="D68" s="32"/>
      <c r="E68" s="32"/>
      <c r="F68" s="32"/>
      <c r="G68" s="32"/>
      <c r="H68" s="32"/>
      <c r="I68" s="32"/>
      <c r="J68" s="40">
        <f t="shared" si="1"/>
        <v>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</row>
    <row r="69" spans="1:253" s="1" customFormat="1" ht="14.25">
      <c r="A69" s="32"/>
      <c r="B69" s="32"/>
      <c r="C69" s="32"/>
      <c r="D69" s="32"/>
      <c r="E69" s="32"/>
      <c r="F69" s="32"/>
      <c r="G69" s="32"/>
      <c r="H69" s="32"/>
      <c r="I69" s="32"/>
      <c r="J69" s="40">
        <f t="shared" si="1"/>
        <v>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</row>
    <row r="70" spans="1:253" s="1" customFormat="1" ht="14.25">
      <c r="A70" s="32"/>
      <c r="B70" s="32"/>
      <c r="C70" s="32"/>
      <c r="D70" s="32"/>
      <c r="E70" s="32"/>
      <c r="F70" s="32"/>
      <c r="G70" s="32"/>
      <c r="H70" s="32"/>
      <c r="I70" s="32"/>
      <c r="J70" s="40">
        <f t="shared" si="1"/>
        <v>0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</row>
    <row r="71" spans="1:253" s="1" customFormat="1" ht="14.25">
      <c r="A71" s="32"/>
      <c r="B71" s="32"/>
      <c r="C71" s="32"/>
      <c r="D71" s="32"/>
      <c r="E71" s="32"/>
      <c r="F71" s="32"/>
      <c r="G71" s="32"/>
      <c r="H71" s="32"/>
      <c r="I71" s="32"/>
      <c r="J71" s="40">
        <f t="shared" si="1"/>
        <v>0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</row>
    <row r="72" spans="1:253" s="1" customFormat="1" ht="14.25">
      <c r="A72" s="32"/>
      <c r="B72" s="32"/>
      <c r="C72" s="32"/>
      <c r="D72" s="32"/>
      <c r="E72" s="32"/>
      <c r="F72" s="32"/>
      <c r="G72" s="32"/>
      <c r="H72" s="32"/>
      <c r="I72" s="32"/>
      <c r="J72" s="40">
        <f t="shared" si="1"/>
        <v>0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</row>
    <row r="73" spans="1:253" s="1" customFormat="1" ht="14.25">
      <c r="A73" s="32"/>
      <c r="B73" s="32"/>
      <c r="C73" s="32"/>
      <c r="D73" s="32"/>
      <c r="E73" s="32"/>
      <c r="F73" s="32"/>
      <c r="G73" s="32"/>
      <c r="H73" s="32"/>
      <c r="I73" s="32"/>
      <c r="J73" s="40">
        <f t="shared" si="1"/>
        <v>0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</row>
    <row r="74" spans="1:253" s="1" customFormat="1" ht="14.25">
      <c r="A74" s="32"/>
      <c r="B74" s="32"/>
      <c r="C74" s="32"/>
      <c r="D74" s="32"/>
      <c r="E74" s="32"/>
      <c r="F74" s="32"/>
      <c r="G74" s="32"/>
      <c r="H74" s="32"/>
      <c r="I74" s="32"/>
      <c r="J74" s="40">
        <f t="shared" si="1"/>
        <v>0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</row>
    <row r="75" spans="1:253" s="1" customFormat="1" ht="14.25">
      <c r="A75" s="32"/>
      <c r="B75" s="32"/>
      <c r="C75" s="32"/>
      <c r="D75" s="32"/>
      <c r="E75" s="32"/>
      <c r="F75" s="32"/>
      <c r="G75" s="32"/>
      <c r="H75" s="32"/>
      <c r="I75" s="32"/>
      <c r="J75" s="40">
        <f t="shared" si="1"/>
        <v>0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 s="1" customFormat="1" ht="14.25">
      <c r="A76" s="32"/>
      <c r="B76" s="32"/>
      <c r="C76" s="32"/>
      <c r="D76" s="32"/>
      <c r="E76" s="32"/>
      <c r="F76" s="32"/>
      <c r="G76" s="32"/>
      <c r="H76" s="32"/>
      <c r="I76" s="32"/>
      <c r="J76" s="40">
        <f t="shared" si="1"/>
        <v>0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</row>
    <row r="77" spans="1:253" s="1" customFormat="1" ht="14.25">
      <c r="A77" s="32"/>
      <c r="B77" s="32"/>
      <c r="C77" s="32"/>
      <c r="D77" s="32"/>
      <c r="E77" s="32"/>
      <c r="F77" s="32"/>
      <c r="G77" s="32"/>
      <c r="H77" s="32"/>
      <c r="I77" s="32"/>
      <c r="J77" s="40">
        <f t="shared" si="1"/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</row>
    <row r="78" spans="1:253" s="1" customFormat="1" ht="14.25">
      <c r="A78" s="32"/>
      <c r="B78" s="32"/>
      <c r="C78" s="32"/>
      <c r="D78" s="32"/>
      <c r="E78" s="32"/>
      <c r="F78" s="32"/>
      <c r="G78" s="32"/>
      <c r="H78" s="32"/>
      <c r="I78" s="32"/>
      <c r="J78" s="40">
        <f t="shared" si="1"/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</row>
    <row r="79" spans="1:253" s="1" customFormat="1" ht="14.25">
      <c r="A79" s="32"/>
      <c r="B79" s="32"/>
      <c r="C79" s="32"/>
      <c r="D79" s="32"/>
      <c r="E79" s="32"/>
      <c r="F79" s="32"/>
      <c r="G79" s="32"/>
      <c r="H79" s="32"/>
      <c r="I79" s="32"/>
      <c r="J79" s="40">
        <f t="shared" si="1"/>
        <v>0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</row>
    <row r="80" spans="1:253" s="1" customFormat="1" ht="14.25">
      <c r="A80" s="32"/>
      <c r="B80" s="32"/>
      <c r="C80" s="32"/>
      <c r="D80" s="32"/>
      <c r="E80" s="32"/>
      <c r="F80" s="32"/>
      <c r="G80" s="32"/>
      <c r="H80" s="32"/>
      <c r="I80" s="32"/>
      <c r="J80" s="40">
        <f t="shared" si="1"/>
        <v>0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</row>
    <row r="81" spans="1:253" s="1" customFormat="1" ht="14.25">
      <c r="A81" s="32"/>
      <c r="B81" s="32"/>
      <c r="C81" s="32"/>
      <c r="D81" s="32"/>
      <c r="E81" s="32"/>
      <c r="F81" s="32"/>
      <c r="G81" s="32"/>
      <c r="H81" s="32"/>
      <c r="I81" s="32"/>
      <c r="J81" s="40">
        <f t="shared" si="1"/>
        <v>0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</row>
    <row r="82" spans="1:253" s="1" customFormat="1" ht="14.25">
      <c r="A82" s="32"/>
      <c r="B82" s="32"/>
      <c r="C82" s="32"/>
      <c r="D82" s="32"/>
      <c r="E82" s="32"/>
      <c r="F82" s="32"/>
      <c r="G82" s="32"/>
      <c r="H82" s="32"/>
      <c r="I82" s="32"/>
      <c r="J82" s="40">
        <f t="shared" si="1"/>
        <v>0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</row>
    <row r="83" spans="1:253" s="1" customFormat="1" ht="14.25">
      <c r="A83" s="32"/>
      <c r="B83" s="32"/>
      <c r="C83" s="32"/>
      <c r="D83" s="32"/>
      <c r="E83" s="32"/>
      <c r="F83" s="32"/>
      <c r="G83" s="32"/>
      <c r="H83" s="32"/>
      <c r="I83" s="32"/>
      <c r="J83" s="40">
        <f t="shared" si="1"/>
        <v>0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</row>
    <row r="84" spans="1:253" s="1" customFormat="1" ht="14.25">
      <c r="A84" s="32"/>
      <c r="B84" s="32"/>
      <c r="C84" s="32"/>
      <c r="D84" s="32"/>
      <c r="E84" s="32"/>
      <c r="F84" s="32"/>
      <c r="G84" s="32"/>
      <c r="H84" s="32"/>
      <c r="I84" s="32"/>
      <c r="J84" s="40">
        <f t="shared" si="1"/>
        <v>0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</row>
    <row r="85" spans="1:253" s="1" customFormat="1" ht="14.25">
      <c r="A85" s="32"/>
      <c r="B85" s="32"/>
      <c r="C85" s="32"/>
      <c r="D85" s="32"/>
      <c r="E85" s="32"/>
      <c r="F85" s="32"/>
      <c r="G85" s="32"/>
      <c r="H85" s="32"/>
      <c r="I85" s="32"/>
      <c r="J85" s="40">
        <f t="shared" si="1"/>
        <v>0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</row>
    <row r="86" spans="1:253" s="1" customFormat="1" ht="14.25">
      <c r="A86" s="32"/>
      <c r="B86" s="32"/>
      <c r="C86" s="32"/>
      <c r="D86" s="32"/>
      <c r="E86" s="32"/>
      <c r="F86" s="32"/>
      <c r="G86" s="32"/>
      <c r="H86" s="32"/>
      <c r="I86" s="32"/>
      <c r="J86" s="40">
        <f t="shared" si="1"/>
        <v>0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</row>
    <row r="87" spans="1:253" s="1" customFormat="1" ht="14.25">
      <c r="A87" s="32"/>
      <c r="B87" s="32"/>
      <c r="C87" s="32"/>
      <c r="D87" s="32"/>
      <c r="E87" s="32"/>
      <c r="F87" s="32"/>
      <c r="G87" s="32"/>
      <c r="H87" s="32"/>
      <c r="I87" s="32"/>
      <c r="J87" s="40">
        <f t="shared" si="1"/>
        <v>0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</row>
    <row r="88" spans="1:253" s="1" customFormat="1" ht="14.25">
      <c r="A88" s="32"/>
      <c r="B88" s="32"/>
      <c r="C88" s="32"/>
      <c r="D88" s="32"/>
      <c r="E88" s="32"/>
      <c r="F88" s="32"/>
      <c r="G88" s="32"/>
      <c r="H88" s="32"/>
      <c r="I88" s="32"/>
      <c r="J88" s="40">
        <f t="shared" si="1"/>
        <v>0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</row>
    <row r="89" spans="1:253" s="1" customFormat="1" ht="14.25">
      <c r="A89" s="32"/>
      <c r="B89" s="32"/>
      <c r="C89" s="32"/>
      <c r="D89" s="32"/>
      <c r="E89" s="32"/>
      <c r="F89" s="32"/>
      <c r="G89" s="32"/>
      <c r="H89" s="32"/>
      <c r="I89" s="32"/>
      <c r="J89" s="40">
        <f t="shared" si="1"/>
        <v>0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</row>
    <row r="90" spans="1:253" s="1" customFormat="1" ht="14.25">
      <c r="A90" s="32"/>
      <c r="B90" s="32"/>
      <c r="C90" s="32"/>
      <c r="D90" s="32"/>
      <c r="E90" s="32"/>
      <c r="F90" s="32"/>
      <c r="G90" s="32"/>
      <c r="H90" s="32"/>
      <c r="I90" s="32"/>
      <c r="J90" s="40">
        <f t="shared" si="1"/>
        <v>0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</row>
    <row r="91" spans="1:253" s="1" customFormat="1" ht="14.25">
      <c r="A91" s="32"/>
      <c r="B91" s="32"/>
      <c r="C91" s="32"/>
      <c r="D91" s="32"/>
      <c r="E91" s="32"/>
      <c r="F91" s="32"/>
      <c r="G91" s="32"/>
      <c r="H91" s="32"/>
      <c r="I91" s="32"/>
      <c r="J91" s="40">
        <f t="shared" si="1"/>
        <v>0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</row>
    <row r="92" spans="1:253" s="1" customFormat="1" ht="14.25">
      <c r="A92" s="32"/>
      <c r="B92" s="32"/>
      <c r="C92" s="32"/>
      <c r="D92" s="32"/>
      <c r="E92" s="32"/>
      <c r="F92" s="32"/>
      <c r="G92" s="32"/>
      <c r="H92" s="32"/>
      <c r="I92" s="32"/>
      <c r="J92" s="40">
        <f t="shared" si="1"/>
        <v>0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</row>
    <row r="93" spans="1:253" s="1" customFormat="1" ht="14.25">
      <c r="A93" s="32"/>
      <c r="B93" s="32"/>
      <c r="C93" s="32"/>
      <c r="D93" s="32"/>
      <c r="E93" s="32"/>
      <c r="F93" s="32"/>
      <c r="G93" s="32"/>
      <c r="H93" s="32"/>
      <c r="I93" s="32"/>
      <c r="J93" s="40">
        <f t="shared" si="1"/>
        <v>0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</row>
    <row r="94" spans="1:253" s="1" customFormat="1" ht="14.25">
      <c r="A94" s="32"/>
      <c r="B94" s="32"/>
      <c r="C94" s="32"/>
      <c r="D94" s="32"/>
      <c r="E94" s="32"/>
      <c r="F94" s="32"/>
      <c r="G94" s="32"/>
      <c r="H94" s="32"/>
      <c r="I94" s="32"/>
      <c r="J94" s="40">
        <f t="shared" si="1"/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 s="1" customFormat="1" ht="14.25">
      <c r="A95" s="32"/>
      <c r="B95" s="32"/>
      <c r="C95" s="32"/>
      <c r="D95" s="32"/>
      <c r="E95" s="32"/>
      <c r="F95" s="32"/>
      <c r="G95" s="32"/>
      <c r="H95" s="32"/>
      <c r="I95" s="32"/>
      <c r="J95" s="40">
        <f t="shared" si="1"/>
        <v>0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</row>
    <row r="96" spans="1:253" s="1" customFormat="1" ht="14.25">
      <c r="A96" s="32"/>
      <c r="B96" s="32"/>
      <c r="C96" s="32"/>
      <c r="D96" s="32"/>
      <c r="E96" s="32"/>
      <c r="F96" s="32"/>
      <c r="G96" s="32"/>
      <c r="H96" s="32"/>
      <c r="I96" s="32"/>
      <c r="J96" s="40">
        <f t="shared" si="1"/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</row>
    <row r="97" spans="1:253" s="1" customFormat="1" ht="14.25">
      <c r="A97" s="32"/>
      <c r="B97" s="32"/>
      <c r="C97" s="32"/>
      <c r="D97" s="32"/>
      <c r="E97" s="32"/>
      <c r="F97" s="32"/>
      <c r="G97" s="32"/>
      <c r="H97" s="32"/>
      <c r="I97" s="32"/>
      <c r="J97" s="40">
        <f t="shared" si="1"/>
        <v>0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</row>
    <row r="98" spans="1:253" s="1" customFormat="1" ht="14.25">
      <c r="A98" s="32"/>
      <c r="B98" s="32"/>
      <c r="C98" s="32"/>
      <c r="D98" s="32"/>
      <c r="E98" s="32"/>
      <c r="F98" s="32"/>
      <c r="G98" s="32"/>
      <c r="H98" s="32"/>
      <c r="I98" s="32"/>
      <c r="J98" s="40">
        <f t="shared" si="1"/>
        <v>0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</row>
    <row r="99" spans="1:253" s="1" customFormat="1" ht="14.25">
      <c r="A99" s="32"/>
      <c r="B99" s="32"/>
      <c r="C99" s="32"/>
      <c r="D99" s="32"/>
      <c r="E99" s="32"/>
      <c r="F99" s="32"/>
      <c r="G99" s="32"/>
      <c r="H99" s="32"/>
      <c r="I99" s="32"/>
      <c r="J99" s="40">
        <f t="shared" si="1"/>
        <v>0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</row>
    <row r="100" spans="1:253" s="1" customFormat="1" ht="14.25">
      <c r="A100" s="32"/>
      <c r="B100" s="32"/>
      <c r="C100" s="32"/>
      <c r="D100" s="32"/>
      <c r="E100" s="32"/>
      <c r="F100" s="32"/>
      <c r="G100" s="32"/>
      <c r="H100" s="32"/>
      <c r="I100" s="32"/>
      <c r="J100" s="40">
        <f t="shared" si="1"/>
        <v>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</row>
    <row r="101" spans="1:253" s="1" customFormat="1" ht="14.25">
      <c r="A101" s="32"/>
      <c r="B101" s="32"/>
      <c r="C101" s="32"/>
      <c r="D101" s="32"/>
      <c r="E101" s="32"/>
      <c r="F101" s="32"/>
      <c r="G101" s="32"/>
      <c r="H101" s="32"/>
      <c r="I101" s="32"/>
      <c r="J101" s="40">
        <f t="shared" si="1"/>
        <v>0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</row>
    <row r="102" spans="1:253" s="1" customFormat="1" ht="14.25">
      <c r="A102" s="32"/>
      <c r="B102" s="32"/>
      <c r="C102" s="32"/>
      <c r="D102" s="32"/>
      <c r="E102" s="32"/>
      <c r="F102" s="32"/>
      <c r="G102" s="32"/>
      <c r="H102" s="32"/>
      <c r="I102" s="32"/>
      <c r="J102" s="40">
        <f t="shared" si="1"/>
        <v>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</row>
    <row r="103" spans="1:253" s="1" customFormat="1" ht="14.25">
      <c r="A103" s="32"/>
      <c r="B103" s="32"/>
      <c r="C103" s="32"/>
      <c r="D103" s="32"/>
      <c r="E103" s="32"/>
      <c r="F103" s="32"/>
      <c r="G103" s="32"/>
      <c r="H103" s="32"/>
      <c r="I103" s="32"/>
      <c r="J103" s="40">
        <f t="shared" si="1"/>
        <v>0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</row>
    <row r="104" spans="1:253" s="1" customFormat="1" ht="14.25">
      <c r="A104" s="32"/>
      <c r="B104" s="32"/>
      <c r="C104" s="32"/>
      <c r="D104" s="32"/>
      <c r="E104" s="32"/>
      <c r="F104" s="32"/>
      <c r="G104" s="32"/>
      <c r="H104" s="32"/>
      <c r="I104" s="32"/>
      <c r="J104" s="40">
        <f t="shared" si="1"/>
        <v>0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</row>
    <row r="105" spans="1:253" s="1" customFormat="1" ht="14.25">
      <c r="A105" s="32"/>
      <c r="B105" s="32"/>
      <c r="C105" s="32"/>
      <c r="D105" s="32"/>
      <c r="E105" s="32"/>
      <c r="F105" s="32"/>
      <c r="G105" s="32"/>
      <c r="H105" s="32"/>
      <c r="I105" s="32"/>
      <c r="J105" s="40">
        <f t="shared" si="1"/>
        <v>0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</row>
    <row r="106" spans="1:253" s="1" customFormat="1" ht="14.25">
      <c r="A106" s="32"/>
      <c r="B106" s="32"/>
      <c r="C106" s="32"/>
      <c r="D106" s="32"/>
      <c r="E106" s="32"/>
      <c r="F106" s="32"/>
      <c r="G106" s="32"/>
      <c r="H106" s="32"/>
      <c r="I106" s="32"/>
      <c r="J106" s="40">
        <f t="shared" si="1"/>
        <v>0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</row>
    <row r="107" spans="1:253" s="1" customFormat="1" ht="14.25">
      <c r="A107" s="32"/>
      <c r="B107" s="32"/>
      <c r="C107" s="32"/>
      <c r="D107" s="32"/>
      <c r="E107" s="32"/>
      <c r="F107" s="32"/>
      <c r="G107" s="32"/>
      <c r="H107" s="32"/>
      <c r="I107" s="32"/>
      <c r="J107" s="40">
        <f t="shared" si="1"/>
        <v>0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</row>
    <row r="108" spans="1:253" s="1" customFormat="1" ht="14.25">
      <c r="A108" s="32"/>
      <c r="B108" s="32"/>
      <c r="C108" s="32"/>
      <c r="D108" s="32"/>
      <c r="E108" s="32"/>
      <c r="F108" s="32"/>
      <c r="G108" s="32"/>
      <c r="H108" s="32"/>
      <c r="I108" s="32"/>
      <c r="J108" s="40">
        <f t="shared" si="1"/>
        <v>0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</row>
    <row r="109" spans="1:253" s="1" customFormat="1" ht="14.25">
      <c r="A109" s="32"/>
      <c r="B109" s="32"/>
      <c r="C109" s="32"/>
      <c r="D109" s="32"/>
      <c r="E109" s="32"/>
      <c r="F109" s="32"/>
      <c r="G109" s="32"/>
      <c r="H109" s="32"/>
      <c r="I109" s="32"/>
      <c r="J109" s="40">
        <f t="shared" si="1"/>
        <v>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</row>
    <row r="110" spans="1:253" s="1" customFormat="1" ht="14.25">
      <c r="A110" s="32"/>
      <c r="B110" s="32"/>
      <c r="C110" s="32"/>
      <c r="D110" s="32"/>
      <c r="E110" s="32"/>
      <c r="F110" s="32"/>
      <c r="G110" s="32"/>
      <c r="H110" s="32"/>
      <c r="I110" s="32"/>
      <c r="J110" s="40">
        <f t="shared" si="1"/>
        <v>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</row>
    <row r="111" spans="1:253" s="1" customFormat="1" ht="14.25">
      <c r="A111" s="32"/>
      <c r="B111" s="32"/>
      <c r="C111" s="32"/>
      <c r="D111" s="32"/>
      <c r="E111" s="32"/>
      <c r="F111" s="32"/>
      <c r="G111" s="32"/>
      <c r="H111" s="32"/>
      <c r="I111" s="32"/>
      <c r="J111" s="40">
        <f t="shared" si="1"/>
        <v>0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</row>
    <row r="112" spans="1:253" s="1" customFormat="1" ht="14.25">
      <c r="A112" s="32"/>
      <c r="B112" s="32"/>
      <c r="C112" s="32"/>
      <c r="D112" s="32"/>
      <c r="E112" s="32"/>
      <c r="F112" s="32"/>
      <c r="G112" s="32"/>
      <c r="H112" s="32"/>
      <c r="I112" s="32"/>
      <c r="J112" s="40">
        <f t="shared" si="1"/>
        <v>0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</row>
    <row r="113" spans="1:253" s="1" customFormat="1" ht="14.25">
      <c r="A113" s="32"/>
      <c r="B113" s="32"/>
      <c r="C113" s="32"/>
      <c r="D113" s="32"/>
      <c r="E113" s="32"/>
      <c r="F113" s="32"/>
      <c r="G113" s="32"/>
      <c r="H113" s="32"/>
      <c r="I113" s="32"/>
      <c r="J113" s="40">
        <f t="shared" si="1"/>
        <v>0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</row>
    <row r="114" spans="1:253" s="1" customFormat="1" ht="14.25">
      <c r="A114" s="32"/>
      <c r="B114" s="32"/>
      <c r="C114" s="32"/>
      <c r="D114" s="32"/>
      <c r="E114" s="32"/>
      <c r="F114" s="32"/>
      <c r="G114" s="32"/>
      <c r="H114" s="32"/>
      <c r="I114" s="32"/>
      <c r="J114" s="40">
        <f t="shared" si="1"/>
        <v>0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</row>
    <row r="115" spans="1:253" s="1" customFormat="1" ht="14.25">
      <c r="A115" s="32"/>
      <c r="B115" s="32"/>
      <c r="C115" s="32"/>
      <c r="D115" s="32"/>
      <c r="E115" s="32"/>
      <c r="F115" s="32"/>
      <c r="G115" s="32"/>
      <c r="H115" s="32"/>
      <c r="I115" s="32"/>
      <c r="J115" s="40">
        <f t="shared" si="1"/>
        <v>0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</row>
    <row r="116" spans="1:253" s="1" customFormat="1" ht="14.25">
      <c r="A116" s="32"/>
      <c r="B116" s="32"/>
      <c r="C116" s="32"/>
      <c r="D116" s="32"/>
      <c r="E116" s="32"/>
      <c r="F116" s="32"/>
      <c r="G116" s="32"/>
      <c r="H116" s="32"/>
      <c r="I116" s="32"/>
      <c r="J116" s="40">
        <f t="shared" si="1"/>
        <v>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</row>
    <row r="117" spans="1:253" s="1" customFormat="1" ht="14.25">
      <c r="A117" s="32"/>
      <c r="B117" s="32"/>
      <c r="C117" s="32"/>
      <c r="D117" s="32"/>
      <c r="E117" s="32"/>
      <c r="F117" s="32"/>
      <c r="G117" s="32"/>
      <c r="H117" s="32"/>
      <c r="I117" s="32"/>
      <c r="J117" s="40">
        <f t="shared" si="1"/>
        <v>0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</row>
    <row r="118" spans="1:253" s="1" customFormat="1" ht="14.25">
      <c r="A118" s="32"/>
      <c r="B118" s="32"/>
      <c r="C118" s="32"/>
      <c r="D118" s="32"/>
      <c r="E118" s="32"/>
      <c r="F118" s="32"/>
      <c r="G118" s="32"/>
      <c r="H118" s="32"/>
      <c r="I118" s="32"/>
      <c r="J118" s="40">
        <f t="shared" si="1"/>
        <v>0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</row>
    <row r="119" spans="1:253" s="1" customFormat="1" ht="14.25">
      <c r="A119" s="32"/>
      <c r="B119" s="32"/>
      <c r="C119" s="32"/>
      <c r="D119" s="32"/>
      <c r="E119" s="32"/>
      <c r="F119" s="32"/>
      <c r="G119" s="32"/>
      <c r="H119" s="32"/>
      <c r="I119" s="32"/>
      <c r="J119" s="40">
        <f t="shared" si="1"/>
        <v>0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</row>
    <row r="120" spans="1:253" s="1" customFormat="1" ht="14.25">
      <c r="A120" s="32"/>
      <c r="B120" s="32"/>
      <c r="C120" s="32"/>
      <c r="D120" s="32"/>
      <c r="E120" s="32"/>
      <c r="F120" s="32"/>
      <c r="G120" s="32"/>
      <c r="H120" s="32"/>
      <c r="I120" s="32"/>
      <c r="J120" s="40">
        <f t="shared" si="1"/>
        <v>0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</row>
    <row r="121" spans="1:253" s="1" customFormat="1" ht="14.25">
      <c r="A121" s="32"/>
      <c r="B121" s="32"/>
      <c r="C121" s="32"/>
      <c r="D121" s="32"/>
      <c r="E121" s="32"/>
      <c r="F121" s="32"/>
      <c r="G121" s="32"/>
      <c r="H121" s="32"/>
      <c r="I121" s="32"/>
      <c r="J121" s="40">
        <f t="shared" si="1"/>
        <v>0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</row>
    <row r="122" spans="1:253" s="1" customFormat="1" ht="14.25">
      <c r="A122" s="32"/>
      <c r="B122" s="32"/>
      <c r="C122" s="32"/>
      <c r="D122" s="32"/>
      <c r="E122" s="32"/>
      <c r="F122" s="32"/>
      <c r="G122" s="32"/>
      <c r="H122" s="32"/>
      <c r="I122" s="32"/>
      <c r="J122" s="40">
        <f t="shared" si="1"/>
        <v>0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</row>
    <row r="123" spans="1:253" s="1" customFormat="1" ht="14.25">
      <c r="A123" s="32"/>
      <c r="B123" s="32"/>
      <c r="C123" s="32"/>
      <c r="D123" s="32"/>
      <c r="E123" s="32"/>
      <c r="F123" s="32"/>
      <c r="G123" s="32"/>
      <c r="H123" s="32"/>
      <c r="I123" s="32"/>
      <c r="J123" s="40">
        <f t="shared" si="1"/>
        <v>0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</row>
    <row r="124" spans="1:253" s="1" customFormat="1" ht="14.25">
      <c r="A124" s="32"/>
      <c r="B124" s="32"/>
      <c r="C124" s="32"/>
      <c r="D124" s="32"/>
      <c r="E124" s="32"/>
      <c r="F124" s="32"/>
      <c r="G124" s="32"/>
      <c r="H124" s="32"/>
      <c r="I124" s="32"/>
      <c r="J124" s="40">
        <f t="shared" si="1"/>
        <v>0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</row>
    <row r="125" spans="1:253" s="1" customFormat="1" ht="14.25">
      <c r="A125" s="32"/>
      <c r="B125" s="32"/>
      <c r="C125" s="32"/>
      <c r="D125" s="32"/>
      <c r="E125" s="32"/>
      <c r="F125" s="32"/>
      <c r="G125" s="32"/>
      <c r="H125" s="32"/>
      <c r="I125" s="32"/>
      <c r="J125" s="40">
        <f t="shared" si="1"/>
        <v>0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</row>
    <row r="126" spans="1:253" s="1" customFormat="1" ht="14.25">
      <c r="A126" s="32"/>
      <c r="B126" s="32"/>
      <c r="C126" s="32"/>
      <c r="D126" s="32"/>
      <c r="E126" s="32"/>
      <c r="F126" s="32"/>
      <c r="G126" s="32"/>
      <c r="H126" s="32"/>
      <c r="I126" s="32"/>
      <c r="J126" s="40">
        <f t="shared" si="1"/>
        <v>0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</row>
    <row r="127" spans="1:253" s="1" customFormat="1" ht="14.25">
      <c r="A127" s="32"/>
      <c r="B127" s="32"/>
      <c r="C127" s="32"/>
      <c r="D127" s="32"/>
      <c r="E127" s="32"/>
      <c r="F127" s="32"/>
      <c r="G127" s="32"/>
      <c r="H127" s="32"/>
      <c r="I127" s="32"/>
      <c r="J127" s="40">
        <f t="shared" si="1"/>
        <v>0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</row>
    <row r="128" spans="1:253" s="1" customFormat="1" ht="14.25">
      <c r="A128" s="32"/>
      <c r="B128" s="32"/>
      <c r="C128" s="32"/>
      <c r="D128" s="32"/>
      <c r="E128" s="32"/>
      <c r="F128" s="32"/>
      <c r="G128" s="32"/>
      <c r="H128" s="32"/>
      <c r="I128" s="32"/>
      <c r="J128" s="40">
        <f t="shared" si="1"/>
        <v>0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</row>
    <row r="129" spans="1:253" s="1" customFormat="1" ht="14.25">
      <c r="A129" s="32"/>
      <c r="B129" s="32"/>
      <c r="C129" s="32"/>
      <c r="D129" s="32"/>
      <c r="E129" s="32"/>
      <c r="F129" s="32"/>
      <c r="G129" s="32"/>
      <c r="H129" s="32"/>
      <c r="I129" s="32"/>
      <c r="J129" s="40">
        <f t="shared" si="1"/>
        <v>0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</row>
    <row r="130" spans="1:253" s="1" customFormat="1" ht="14.25">
      <c r="A130" s="32"/>
      <c r="B130" s="32"/>
      <c r="C130" s="32"/>
      <c r="D130" s="32"/>
      <c r="E130" s="32"/>
      <c r="F130" s="32"/>
      <c r="G130" s="32"/>
      <c r="H130" s="32"/>
      <c r="I130" s="32"/>
      <c r="J130" s="40">
        <f t="shared" si="1"/>
        <v>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</row>
    <row r="131" spans="1:253" s="1" customFormat="1" ht="14.25">
      <c r="A131" s="32"/>
      <c r="B131" s="32"/>
      <c r="C131" s="32"/>
      <c r="D131" s="32"/>
      <c r="E131" s="32"/>
      <c r="F131" s="32"/>
      <c r="G131" s="32"/>
      <c r="H131" s="32"/>
      <c r="I131" s="32"/>
      <c r="J131" s="40">
        <f aca="true" t="shared" si="2" ref="J131:J194">IF(A131=0,,"分娩舍")</f>
        <v>0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</row>
    <row r="132" spans="1:253" s="1" customFormat="1" ht="14.25">
      <c r="A132" s="32"/>
      <c r="B132" s="32"/>
      <c r="C132" s="32"/>
      <c r="D132" s="32"/>
      <c r="E132" s="32"/>
      <c r="F132" s="32"/>
      <c r="G132" s="32"/>
      <c r="H132" s="32"/>
      <c r="I132" s="32"/>
      <c r="J132" s="40">
        <f t="shared" si="2"/>
        <v>0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</row>
    <row r="133" spans="1:253" s="1" customFormat="1" ht="14.25">
      <c r="A133" s="32"/>
      <c r="B133" s="32"/>
      <c r="C133" s="32"/>
      <c r="D133" s="32"/>
      <c r="E133" s="32"/>
      <c r="F133" s="32"/>
      <c r="G133" s="32"/>
      <c r="H133" s="32"/>
      <c r="I133" s="32"/>
      <c r="J133" s="40">
        <f t="shared" si="2"/>
        <v>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</row>
    <row r="134" spans="1:253" s="1" customFormat="1" ht="14.25">
      <c r="A134" s="32"/>
      <c r="B134" s="32"/>
      <c r="C134" s="32"/>
      <c r="D134" s="32"/>
      <c r="E134" s="32"/>
      <c r="F134" s="32"/>
      <c r="G134" s="32"/>
      <c r="H134" s="32"/>
      <c r="I134" s="32"/>
      <c r="J134" s="40">
        <f t="shared" si="2"/>
        <v>0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</row>
    <row r="135" spans="1:253" s="1" customFormat="1" ht="14.25">
      <c r="A135" s="32"/>
      <c r="B135" s="32"/>
      <c r="C135" s="32"/>
      <c r="D135" s="32"/>
      <c r="E135" s="32"/>
      <c r="F135" s="32"/>
      <c r="G135" s="32"/>
      <c r="H135" s="32"/>
      <c r="I135" s="32"/>
      <c r="J135" s="40">
        <f t="shared" si="2"/>
        <v>0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</row>
    <row r="136" spans="1:253" s="1" customFormat="1" ht="14.25">
      <c r="A136" s="32"/>
      <c r="B136" s="32"/>
      <c r="C136" s="32"/>
      <c r="D136" s="32"/>
      <c r="E136" s="32"/>
      <c r="F136" s="32"/>
      <c r="G136" s="32"/>
      <c r="H136" s="32"/>
      <c r="I136" s="32"/>
      <c r="J136" s="40">
        <f t="shared" si="2"/>
        <v>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</row>
    <row r="137" spans="1:253" s="1" customFormat="1" ht="14.25">
      <c r="A137" s="32"/>
      <c r="B137" s="32"/>
      <c r="C137" s="32"/>
      <c r="D137" s="32"/>
      <c r="E137" s="32"/>
      <c r="F137" s="32"/>
      <c r="G137" s="32"/>
      <c r="H137" s="32"/>
      <c r="I137" s="32"/>
      <c r="J137" s="40">
        <f t="shared" si="2"/>
        <v>0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</row>
    <row r="138" spans="1:253" s="1" customFormat="1" ht="14.25">
      <c r="A138" s="32"/>
      <c r="B138" s="32"/>
      <c r="C138" s="32"/>
      <c r="D138" s="32"/>
      <c r="E138" s="32"/>
      <c r="F138" s="32"/>
      <c r="G138" s="32"/>
      <c r="H138" s="32"/>
      <c r="I138" s="32"/>
      <c r="J138" s="40">
        <f t="shared" si="2"/>
        <v>0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</row>
    <row r="139" spans="1:253" s="1" customFormat="1" ht="14.25">
      <c r="A139" s="32"/>
      <c r="B139" s="32"/>
      <c r="C139" s="32"/>
      <c r="D139" s="32"/>
      <c r="E139" s="32"/>
      <c r="F139" s="32"/>
      <c r="G139" s="32"/>
      <c r="H139" s="32"/>
      <c r="I139" s="32"/>
      <c r="J139" s="40">
        <f t="shared" si="2"/>
        <v>0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</row>
    <row r="140" spans="1:253" s="1" customFormat="1" ht="14.25">
      <c r="A140" s="32"/>
      <c r="B140" s="32"/>
      <c r="C140" s="32"/>
      <c r="D140" s="32"/>
      <c r="E140" s="32"/>
      <c r="F140" s="32"/>
      <c r="G140" s="32"/>
      <c r="H140" s="32"/>
      <c r="I140" s="32"/>
      <c r="J140" s="40">
        <f t="shared" si="2"/>
        <v>0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</row>
    <row r="141" spans="1:253" s="1" customFormat="1" ht="14.25">
      <c r="A141" s="32"/>
      <c r="B141" s="32"/>
      <c r="C141" s="32"/>
      <c r="D141" s="32"/>
      <c r="E141" s="32"/>
      <c r="F141" s="32"/>
      <c r="G141" s="32"/>
      <c r="H141" s="32"/>
      <c r="I141" s="32"/>
      <c r="J141" s="40">
        <f t="shared" si="2"/>
        <v>0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</row>
    <row r="142" spans="1:253" s="1" customFormat="1" ht="14.25">
      <c r="A142" s="32"/>
      <c r="B142" s="32"/>
      <c r="C142" s="32"/>
      <c r="D142" s="32"/>
      <c r="E142" s="32"/>
      <c r="F142" s="32"/>
      <c r="G142" s="32"/>
      <c r="H142" s="32"/>
      <c r="I142" s="32"/>
      <c r="J142" s="40">
        <f t="shared" si="2"/>
        <v>0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</row>
    <row r="143" spans="1:253" s="1" customFormat="1" ht="14.25">
      <c r="A143" s="32"/>
      <c r="B143" s="32"/>
      <c r="C143" s="32"/>
      <c r="D143" s="32"/>
      <c r="E143" s="32"/>
      <c r="F143" s="32"/>
      <c r="G143" s="32"/>
      <c r="H143" s="32"/>
      <c r="I143" s="32"/>
      <c r="J143" s="40">
        <f t="shared" si="2"/>
        <v>0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</row>
    <row r="144" spans="1:253" s="1" customFormat="1" ht="14.25">
      <c r="A144" s="32"/>
      <c r="B144" s="32"/>
      <c r="C144" s="32"/>
      <c r="D144" s="32"/>
      <c r="E144" s="32"/>
      <c r="F144" s="32"/>
      <c r="G144" s="32"/>
      <c r="H144" s="32"/>
      <c r="I144" s="32"/>
      <c r="J144" s="40">
        <f t="shared" si="2"/>
        <v>0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</row>
    <row r="145" spans="1:253" s="1" customFormat="1" ht="14.25">
      <c r="A145" s="32"/>
      <c r="B145" s="32"/>
      <c r="C145" s="32"/>
      <c r="D145" s="32"/>
      <c r="E145" s="32"/>
      <c r="F145" s="32"/>
      <c r="G145" s="32"/>
      <c r="H145" s="32"/>
      <c r="I145" s="32"/>
      <c r="J145" s="40">
        <f t="shared" si="2"/>
        <v>0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</row>
    <row r="146" spans="1:253" s="1" customFormat="1" ht="14.25">
      <c r="A146" s="32"/>
      <c r="B146" s="32"/>
      <c r="C146" s="32"/>
      <c r="D146" s="32"/>
      <c r="E146" s="32"/>
      <c r="F146" s="32"/>
      <c r="G146" s="32"/>
      <c r="H146" s="32"/>
      <c r="I146" s="32"/>
      <c r="J146" s="40">
        <f t="shared" si="2"/>
        <v>0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</row>
    <row r="147" spans="1:253" s="1" customFormat="1" ht="14.25">
      <c r="A147" s="32"/>
      <c r="B147" s="32"/>
      <c r="C147" s="32"/>
      <c r="D147" s="32"/>
      <c r="E147" s="32"/>
      <c r="F147" s="32"/>
      <c r="G147" s="32"/>
      <c r="H147" s="32"/>
      <c r="I147" s="32"/>
      <c r="J147" s="40">
        <f t="shared" si="2"/>
        <v>0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</row>
    <row r="148" spans="1:253" s="1" customFormat="1" ht="14.25">
      <c r="A148" s="32"/>
      <c r="B148" s="32"/>
      <c r="C148" s="32"/>
      <c r="D148" s="32"/>
      <c r="E148" s="32"/>
      <c r="F148" s="32"/>
      <c r="G148" s="32"/>
      <c r="H148" s="32"/>
      <c r="I148" s="32"/>
      <c r="J148" s="40">
        <f t="shared" si="2"/>
        <v>0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</row>
    <row r="149" spans="1:253" s="1" customFormat="1" ht="14.25">
      <c r="A149" s="32"/>
      <c r="B149" s="32"/>
      <c r="C149" s="32"/>
      <c r="D149" s="32"/>
      <c r="E149" s="32"/>
      <c r="F149" s="32"/>
      <c r="G149" s="32"/>
      <c r="H149" s="32"/>
      <c r="I149" s="32"/>
      <c r="J149" s="40">
        <f t="shared" si="2"/>
        <v>0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</row>
    <row r="150" spans="1:253" s="1" customFormat="1" ht="14.25">
      <c r="A150" s="32"/>
      <c r="B150" s="32"/>
      <c r="C150" s="32"/>
      <c r="D150" s="32"/>
      <c r="E150" s="32"/>
      <c r="F150" s="32"/>
      <c r="G150" s="32"/>
      <c r="H150" s="32"/>
      <c r="I150" s="32"/>
      <c r="J150" s="40">
        <f t="shared" si="2"/>
        <v>0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</row>
    <row r="151" spans="1:253" s="1" customFormat="1" ht="14.25">
      <c r="A151" s="32"/>
      <c r="B151" s="32"/>
      <c r="C151" s="32"/>
      <c r="D151" s="32"/>
      <c r="E151" s="32"/>
      <c r="F151" s="32"/>
      <c r="G151" s="32"/>
      <c r="H151" s="32"/>
      <c r="I151" s="32"/>
      <c r="J151" s="40">
        <f t="shared" si="2"/>
        <v>0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</row>
    <row r="152" spans="1:253" s="1" customFormat="1" ht="14.25">
      <c r="A152" s="32"/>
      <c r="B152" s="32"/>
      <c r="C152" s="32"/>
      <c r="D152" s="32"/>
      <c r="E152" s="32"/>
      <c r="F152" s="32"/>
      <c r="G152" s="32"/>
      <c r="H152" s="32"/>
      <c r="I152" s="32"/>
      <c r="J152" s="40">
        <f t="shared" si="2"/>
        <v>0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</row>
    <row r="153" spans="1:253" s="1" customFormat="1" ht="14.25">
      <c r="A153" s="32"/>
      <c r="B153" s="32"/>
      <c r="C153" s="32"/>
      <c r="D153" s="32"/>
      <c r="E153" s="32"/>
      <c r="F153" s="32"/>
      <c r="G153" s="32"/>
      <c r="H153" s="32"/>
      <c r="I153" s="32"/>
      <c r="J153" s="40">
        <f t="shared" si="2"/>
        <v>0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</row>
    <row r="154" spans="1:253" s="1" customFormat="1" ht="14.25">
      <c r="A154" s="32"/>
      <c r="B154" s="32"/>
      <c r="C154" s="32"/>
      <c r="D154" s="32"/>
      <c r="E154" s="32"/>
      <c r="F154" s="32"/>
      <c r="G154" s="32"/>
      <c r="H154" s="32"/>
      <c r="I154" s="32"/>
      <c r="J154" s="40">
        <f t="shared" si="2"/>
        <v>0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</row>
    <row r="155" spans="1:253" s="1" customFormat="1" ht="14.25">
      <c r="A155" s="32"/>
      <c r="B155" s="32"/>
      <c r="C155" s="32"/>
      <c r="D155" s="32"/>
      <c r="E155" s="32"/>
      <c r="F155" s="32"/>
      <c r="G155" s="32"/>
      <c r="H155" s="32"/>
      <c r="I155" s="32"/>
      <c r="J155" s="40">
        <f t="shared" si="2"/>
        <v>0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</row>
    <row r="156" spans="1:253" s="1" customFormat="1" ht="14.25">
      <c r="A156" s="32"/>
      <c r="B156" s="32"/>
      <c r="C156" s="32"/>
      <c r="D156" s="32"/>
      <c r="E156" s="32"/>
      <c r="F156" s="32"/>
      <c r="G156" s="32"/>
      <c r="H156" s="32"/>
      <c r="I156" s="32"/>
      <c r="J156" s="40">
        <f t="shared" si="2"/>
        <v>0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</row>
    <row r="157" spans="1:253" s="1" customFormat="1" ht="14.25">
      <c r="A157" s="32"/>
      <c r="B157" s="32"/>
      <c r="C157" s="32"/>
      <c r="D157" s="32"/>
      <c r="E157" s="32"/>
      <c r="F157" s="32"/>
      <c r="G157" s="32"/>
      <c r="H157" s="32"/>
      <c r="I157" s="32"/>
      <c r="J157" s="40">
        <f t="shared" si="2"/>
        <v>0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</row>
    <row r="158" spans="1:253" s="1" customFormat="1" ht="14.25">
      <c r="A158" s="32"/>
      <c r="B158" s="32"/>
      <c r="C158" s="32"/>
      <c r="D158" s="32"/>
      <c r="E158" s="32"/>
      <c r="F158" s="32"/>
      <c r="G158" s="32"/>
      <c r="H158" s="32"/>
      <c r="I158" s="32"/>
      <c r="J158" s="40">
        <f t="shared" si="2"/>
        <v>0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</row>
    <row r="159" spans="1:253" s="1" customFormat="1" ht="14.25">
      <c r="A159" s="32"/>
      <c r="B159" s="32"/>
      <c r="C159" s="32"/>
      <c r="D159" s="32"/>
      <c r="E159" s="32"/>
      <c r="F159" s="32"/>
      <c r="G159" s="32"/>
      <c r="H159" s="32"/>
      <c r="I159" s="32"/>
      <c r="J159" s="40">
        <f t="shared" si="2"/>
        <v>0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</row>
    <row r="160" spans="1:253" s="1" customFormat="1" ht="14.25">
      <c r="A160" s="32"/>
      <c r="B160" s="32"/>
      <c r="C160" s="32"/>
      <c r="D160" s="32"/>
      <c r="E160" s="32"/>
      <c r="F160" s="32"/>
      <c r="G160" s="32"/>
      <c r="H160" s="32"/>
      <c r="I160" s="32"/>
      <c r="J160" s="40">
        <f t="shared" si="2"/>
        <v>0</v>
      </c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</row>
    <row r="161" spans="1:253" s="1" customFormat="1" ht="14.25">
      <c r="A161" s="32"/>
      <c r="B161" s="32"/>
      <c r="C161" s="32"/>
      <c r="D161" s="32"/>
      <c r="E161" s="32"/>
      <c r="F161" s="32"/>
      <c r="G161" s="32"/>
      <c r="H161" s="32"/>
      <c r="I161" s="32"/>
      <c r="J161" s="40">
        <f t="shared" si="2"/>
        <v>0</v>
      </c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</row>
    <row r="162" spans="1:253" s="1" customFormat="1" ht="14.25">
      <c r="A162" s="32"/>
      <c r="B162" s="32"/>
      <c r="C162" s="32"/>
      <c r="D162" s="32"/>
      <c r="E162" s="32"/>
      <c r="F162" s="32"/>
      <c r="G162" s="32"/>
      <c r="H162" s="32"/>
      <c r="I162" s="32"/>
      <c r="J162" s="40">
        <f t="shared" si="2"/>
        <v>0</v>
      </c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</row>
    <row r="163" spans="1:253" s="1" customFormat="1" ht="14.25">
      <c r="A163" s="32"/>
      <c r="B163" s="32"/>
      <c r="C163" s="32"/>
      <c r="D163" s="32"/>
      <c r="E163" s="32"/>
      <c r="F163" s="32"/>
      <c r="G163" s="32"/>
      <c r="H163" s="32"/>
      <c r="I163" s="32"/>
      <c r="J163" s="40">
        <f t="shared" si="2"/>
        <v>0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</row>
    <row r="164" spans="1:253" s="1" customFormat="1" ht="14.25">
      <c r="A164" s="32"/>
      <c r="B164" s="32"/>
      <c r="C164" s="32"/>
      <c r="D164" s="32"/>
      <c r="E164" s="32"/>
      <c r="F164" s="32"/>
      <c r="G164" s="32"/>
      <c r="H164" s="32"/>
      <c r="I164" s="32"/>
      <c r="J164" s="40">
        <f t="shared" si="2"/>
        <v>0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</row>
    <row r="165" spans="1:253" s="1" customFormat="1" ht="14.25">
      <c r="A165" s="32"/>
      <c r="B165" s="32"/>
      <c r="C165" s="32"/>
      <c r="D165" s="32"/>
      <c r="E165" s="32"/>
      <c r="F165" s="32"/>
      <c r="G165" s="32"/>
      <c r="H165" s="32"/>
      <c r="I165" s="32"/>
      <c r="J165" s="40">
        <f t="shared" si="2"/>
        <v>0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</row>
    <row r="166" spans="1:253" s="1" customFormat="1" ht="14.25">
      <c r="A166" s="32"/>
      <c r="B166" s="32"/>
      <c r="C166" s="32"/>
      <c r="D166" s="32"/>
      <c r="E166" s="32"/>
      <c r="F166" s="32"/>
      <c r="G166" s="32"/>
      <c r="H166" s="32"/>
      <c r="I166" s="32"/>
      <c r="J166" s="40">
        <f t="shared" si="2"/>
        <v>0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</row>
    <row r="167" spans="1:253" s="1" customFormat="1" ht="14.25">
      <c r="A167" s="32"/>
      <c r="B167" s="32"/>
      <c r="C167" s="32"/>
      <c r="D167" s="32"/>
      <c r="E167" s="32"/>
      <c r="F167" s="32"/>
      <c r="G167" s="32"/>
      <c r="H167" s="32"/>
      <c r="I167" s="32"/>
      <c r="J167" s="40">
        <f t="shared" si="2"/>
        <v>0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</row>
    <row r="168" spans="1:253" s="1" customFormat="1" ht="14.25">
      <c r="A168" s="32"/>
      <c r="B168" s="32"/>
      <c r="C168" s="32"/>
      <c r="D168" s="32"/>
      <c r="E168" s="32"/>
      <c r="F168" s="32"/>
      <c r="G168" s="32"/>
      <c r="H168" s="32"/>
      <c r="I168" s="32"/>
      <c r="J168" s="40">
        <f t="shared" si="2"/>
        <v>0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</row>
    <row r="169" spans="1:253" s="1" customFormat="1" ht="14.25">
      <c r="A169" s="32"/>
      <c r="B169" s="32"/>
      <c r="C169" s="32"/>
      <c r="D169" s="32"/>
      <c r="E169" s="32"/>
      <c r="F169" s="32"/>
      <c r="G169" s="32"/>
      <c r="H169" s="32"/>
      <c r="I169" s="32"/>
      <c r="J169" s="40">
        <f t="shared" si="2"/>
        <v>0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</row>
    <row r="170" spans="1:253" s="1" customFormat="1" ht="14.25">
      <c r="A170" s="32"/>
      <c r="B170" s="32"/>
      <c r="C170" s="32"/>
      <c r="D170" s="32"/>
      <c r="E170" s="32"/>
      <c r="F170" s="32"/>
      <c r="G170" s="32"/>
      <c r="H170" s="32"/>
      <c r="I170" s="32"/>
      <c r="J170" s="40">
        <f t="shared" si="2"/>
        <v>0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</row>
    <row r="171" spans="1:253" s="1" customFormat="1" ht="14.25">
      <c r="A171" s="32"/>
      <c r="B171" s="32"/>
      <c r="C171" s="32"/>
      <c r="D171" s="32"/>
      <c r="E171" s="32"/>
      <c r="F171" s="32"/>
      <c r="G171" s="32"/>
      <c r="H171" s="32"/>
      <c r="I171" s="32"/>
      <c r="J171" s="40">
        <f t="shared" si="2"/>
        <v>0</v>
      </c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</row>
    <row r="172" spans="1:253" s="1" customFormat="1" ht="14.25">
      <c r="A172" s="32"/>
      <c r="B172" s="32"/>
      <c r="C172" s="32"/>
      <c r="D172" s="32"/>
      <c r="E172" s="32"/>
      <c r="F172" s="32"/>
      <c r="G172" s="32"/>
      <c r="H172" s="32"/>
      <c r="I172" s="32"/>
      <c r="J172" s="40">
        <f t="shared" si="2"/>
        <v>0</v>
      </c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</row>
    <row r="173" spans="1:253" s="1" customFormat="1" ht="14.25">
      <c r="A173" s="32"/>
      <c r="B173" s="32"/>
      <c r="C173" s="32"/>
      <c r="D173" s="32"/>
      <c r="E173" s="32"/>
      <c r="F173" s="32"/>
      <c r="G173" s="32"/>
      <c r="H173" s="32"/>
      <c r="I173" s="32"/>
      <c r="J173" s="40">
        <f t="shared" si="2"/>
        <v>0</v>
      </c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</row>
    <row r="174" spans="1:253" s="1" customFormat="1" ht="14.25">
      <c r="A174" s="32"/>
      <c r="B174" s="32"/>
      <c r="C174" s="32"/>
      <c r="D174" s="32"/>
      <c r="E174" s="32"/>
      <c r="F174" s="32"/>
      <c r="G174" s="32"/>
      <c r="H174" s="32"/>
      <c r="I174" s="32"/>
      <c r="J174" s="40">
        <f t="shared" si="2"/>
        <v>0</v>
      </c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</row>
    <row r="175" spans="1:253" s="1" customFormat="1" ht="14.25">
      <c r="A175" s="32"/>
      <c r="B175" s="32"/>
      <c r="C175" s="32"/>
      <c r="D175" s="32"/>
      <c r="E175" s="32"/>
      <c r="F175" s="32"/>
      <c r="G175" s="32"/>
      <c r="H175" s="32"/>
      <c r="I175" s="32"/>
      <c r="J175" s="40">
        <f t="shared" si="2"/>
        <v>0</v>
      </c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</row>
    <row r="176" spans="1:253" s="1" customFormat="1" ht="14.25">
      <c r="A176" s="32"/>
      <c r="B176" s="32"/>
      <c r="C176" s="32"/>
      <c r="D176" s="32"/>
      <c r="E176" s="32"/>
      <c r="F176" s="32"/>
      <c r="G176" s="32"/>
      <c r="H176" s="32"/>
      <c r="I176" s="32"/>
      <c r="J176" s="40">
        <f t="shared" si="2"/>
        <v>0</v>
      </c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</row>
    <row r="177" spans="1:253" s="1" customFormat="1" ht="14.25">
      <c r="A177" s="32"/>
      <c r="B177" s="32"/>
      <c r="C177" s="32"/>
      <c r="D177" s="32"/>
      <c r="E177" s="32"/>
      <c r="F177" s="32"/>
      <c r="G177" s="32"/>
      <c r="H177" s="32"/>
      <c r="I177" s="32"/>
      <c r="J177" s="40">
        <f t="shared" si="2"/>
        <v>0</v>
      </c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</row>
    <row r="178" spans="1:253" s="1" customFormat="1" ht="14.25">
      <c r="A178" s="32"/>
      <c r="B178" s="32"/>
      <c r="C178" s="32"/>
      <c r="D178" s="32"/>
      <c r="E178" s="32"/>
      <c r="F178" s="32"/>
      <c r="G178" s="32"/>
      <c r="H178" s="32"/>
      <c r="I178" s="32"/>
      <c r="J178" s="40">
        <f t="shared" si="2"/>
        <v>0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</row>
    <row r="179" spans="1:253" s="1" customFormat="1" ht="14.25">
      <c r="A179" s="32"/>
      <c r="B179" s="32"/>
      <c r="C179" s="32"/>
      <c r="D179" s="32"/>
      <c r="E179" s="32"/>
      <c r="F179" s="32"/>
      <c r="G179" s="32"/>
      <c r="H179" s="32"/>
      <c r="I179" s="32"/>
      <c r="J179" s="40">
        <f t="shared" si="2"/>
        <v>0</v>
      </c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</row>
    <row r="180" spans="1:253" s="1" customFormat="1" ht="14.25">
      <c r="A180" s="32"/>
      <c r="B180" s="32"/>
      <c r="C180" s="32"/>
      <c r="D180" s="32"/>
      <c r="E180" s="32"/>
      <c r="F180" s="32"/>
      <c r="G180" s="32"/>
      <c r="H180" s="32"/>
      <c r="I180" s="32"/>
      <c r="J180" s="40">
        <f t="shared" si="2"/>
        <v>0</v>
      </c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</row>
    <row r="181" spans="1:253" s="1" customFormat="1" ht="14.25">
      <c r="A181" s="32"/>
      <c r="B181" s="32"/>
      <c r="C181" s="32"/>
      <c r="D181" s="32"/>
      <c r="E181" s="32"/>
      <c r="F181" s="32"/>
      <c r="G181" s="32"/>
      <c r="H181" s="32"/>
      <c r="I181" s="32"/>
      <c r="J181" s="40">
        <f t="shared" si="2"/>
        <v>0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</row>
    <row r="182" spans="1:253" s="1" customFormat="1" ht="14.25">
      <c r="A182" s="32"/>
      <c r="B182" s="32"/>
      <c r="C182" s="32"/>
      <c r="D182" s="32"/>
      <c r="E182" s="32"/>
      <c r="F182" s="32"/>
      <c r="G182" s="32"/>
      <c r="H182" s="32"/>
      <c r="I182" s="32"/>
      <c r="J182" s="40">
        <f t="shared" si="2"/>
        <v>0</v>
      </c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</row>
    <row r="183" spans="1:253" s="1" customFormat="1" ht="14.25">
      <c r="A183" s="32"/>
      <c r="B183" s="32"/>
      <c r="C183" s="32"/>
      <c r="D183" s="32"/>
      <c r="E183" s="32"/>
      <c r="F183" s="32"/>
      <c r="G183" s="32"/>
      <c r="H183" s="32"/>
      <c r="I183" s="32"/>
      <c r="J183" s="40">
        <f t="shared" si="2"/>
        <v>0</v>
      </c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</row>
    <row r="184" spans="1:253" s="1" customFormat="1" ht="14.25">
      <c r="A184" s="32"/>
      <c r="B184" s="32"/>
      <c r="C184" s="32"/>
      <c r="D184" s="32"/>
      <c r="E184" s="32"/>
      <c r="F184" s="32"/>
      <c r="G184" s="32"/>
      <c r="H184" s="32"/>
      <c r="I184" s="32"/>
      <c r="J184" s="40">
        <f t="shared" si="2"/>
        <v>0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</row>
    <row r="185" spans="1:253" s="1" customFormat="1" ht="14.25">
      <c r="A185" s="32"/>
      <c r="B185" s="32"/>
      <c r="C185" s="32"/>
      <c r="D185" s="32"/>
      <c r="E185" s="32"/>
      <c r="F185" s="32"/>
      <c r="G185" s="32"/>
      <c r="H185" s="32"/>
      <c r="I185" s="32"/>
      <c r="J185" s="40">
        <f t="shared" si="2"/>
        <v>0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</row>
    <row r="186" spans="1:253" s="1" customFormat="1" ht="14.25">
      <c r="A186" s="32"/>
      <c r="B186" s="32"/>
      <c r="C186" s="32"/>
      <c r="D186" s="32"/>
      <c r="E186" s="32"/>
      <c r="F186" s="32"/>
      <c r="G186" s="32"/>
      <c r="H186" s="32"/>
      <c r="I186" s="32"/>
      <c r="J186" s="40">
        <f t="shared" si="2"/>
        <v>0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</row>
    <row r="187" spans="1:253" s="1" customFormat="1" ht="14.25">
      <c r="A187" s="32"/>
      <c r="B187" s="32"/>
      <c r="C187" s="32"/>
      <c r="D187" s="32"/>
      <c r="E187" s="32"/>
      <c r="F187" s="32"/>
      <c r="G187" s="32"/>
      <c r="H187" s="32"/>
      <c r="I187" s="32"/>
      <c r="J187" s="40">
        <f t="shared" si="2"/>
        <v>0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</row>
    <row r="188" spans="1:253" s="1" customFormat="1" ht="14.25">
      <c r="A188" s="32"/>
      <c r="B188" s="32"/>
      <c r="C188" s="32"/>
      <c r="D188" s="32"/>
      <c r="E188" s="32"/>
      <c r="F188" s="32"/>
      <c r="G188" s="32"/>
      <c r="H188" s="32"/>
      <c r="I188" s="32"/>
      <c r="J188" s="40">
        <f t="shared" si="2"/>
        <v>0</v>
      </c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</row>
    <row r="189" spans="1:253" s="1" customFormat="1" ht="14.25">
      <c r="A189" s="32"/>
      <c r="B189" s="32"/>
      <c r="C189" s="32"/>
      <c r="D189" s="32"/>
      <c r="E189" s="32"/>
      <c r="F189" s="32"/>
      <c r="G189" s="32"/>
      <c r="H189" s="32"/>
      <c r="I189" s="32"/>
      <c r="J189" s="40">
        <f t="shared" si="2"/>
        <v>0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</row>
    <row r="190" spans="1:253" s="1" customFormat="1" ht="14.25">
      <c r="A190" s="32"/>
      <c r="B190" s="32"/>
      <c r="C190" s="32"/>
      <c r="D190" s="32"/>
      <c r="E190" s="32"/>
      <c r="F190" s="32"/>
      <c r="G190" s="32"/>
      <c r="H190" s="32"/>
      <c r="I190" s="32"/>
      <c r="J190" s="40">
        <f t="shared" si="2"/>
        <v>0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</row>
    <row r="191" spans="1:253" s="1" customFormat="1" ht="14.25">
      <c r="A191" s="32"/>
      <c r="B191" s="32"/>
      <c r="C191" s="32"/>
      <c r="D191" s="32"/>
      <c r="E191" s="32"/>
      <c r="F191" s="32"/>
      <c r="G191" s="32"/>
      <c r="H191" s="32"/>
      <c r="I191" s="32"/>
      <c r="J191" s="40">
        <f t="shared" si="2"/>
        <v>0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</row>
    <row r="192" spans="1:253" s="1" customFormat="1" ht="14.25">
      <c r="A192" s="32"/>
      <c r="B192" s="32"/>
      <c r="C192" s="32"/>
      <c r="D192" s="32"/>
      <c r="E192" s="32"/>
      <c r="F192" s="32"/>
      <c r="G192" s="32"/>
      <c r="H192" s="32"/>
      <c r="I192" s="32"/>
      <c r="J192" s="40">
        <f t="shared" si="2"/>
        <v>0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</row>
    <row r="193" spans="1:253" s="1" customFormat="1" ht="14.25">
      <c r="A193" s="32"/>
      <c r="B193" s="32"/>
      <c r="C193" s="32"/>
      <c r="D193" s="32"/>
      <c r="E193" s="32"/>
      <c r="F193" s="32"/>
      <c r="G193" s="32"/>
      <c r="H193" s="32"/>
      <c r="I193" s="32"/>
      <c r="J193" s="40">
        <f t="shared" si="2"/>
        <v>0</v>
      </c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</row>
    <row r="194" spans="1:253" s="1" customFormat="1" ht="14.25">
      <c r="A194" s="32"/>
      <c r="B194" s="32"/>
      <c r="C194" s="32"/>
      <c r="D194" s="32"/>
      <c r="E194" s="32"/>
      <c r="F194" s="32"/>
      <c r="G194" s="32"/>
      <c r="H194" s="32"/>
      <c r="I194" s="32"/>
      <c r="J194" s="40">
        <f t="shared" si="2"/>
        <v>0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</row>
    <row r="195" spans="1:253" s="1" customFormat="1" ht="14.25">
      <c r="A195" s="32"/>
      <c r="B195" s="32"/>
      <c r="C195" s="32"/>
      <c r="D195" s="32"/>
      <c r="E195" s="32"/>
      <c r="F195" s="32"/>
      <c r="G195" s="32"/>
      <c r="H195" s="32"/>
      <c r="I195" s="32"/>
      <c r="J195" s="40">
        <f aca="true" t="shared" si="3" ref="J195:J258">IF(A195=0,,"分娩舍")</f>
        <v>0</v>
      </c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</row>
    <row r="196" spans="1:253" s="1" customFormat="1" ht="14.25">
      <c r="A196" s="32"/>
      <c r="B196" s="32"/>
      <c r="C196" s="32"/>
      <c r="D196" s="32"/>
      <c r="E196" s="32"/>
      <c r="F196" s="32"/>
      <c r="G196" s="32"/>
      <c r="H196" s="32"/>
      <c r="I196" s="32"/>
      <c r="J196" s="40">
        <f t="shared" si="3"/>
        <v>0</v>
      </c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</row>
    <row r="197" spans="1:253" s="1" customFormat="1" ht="14.25">
      <c r="A197" s="32"/>
      <c r="B197" s="32"/>
      <c r="C197" s="32"/>
      <c r="D197" s="32"/>
      <c r="E197" s="32"/>
      <c r="F197" s="32"/>
      <c r="G197" s="32"/>
      <c r="H197" s="32"/>
      <c r="I197" s="32"/>
      <c r="J197" s="40">
        <f t="shared" si="3"/>
        <v>0</v>
      </c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</row>
    <row r="198" spans="1:253" s="1" customFormat="1" ht="14.25">
      <c r="A198" s="32"/>
      <c r="B198" s="32"/>
      <c r="C198" s="32"/>
      <c r="D198" s="32"/>
      <c r="E198" s="32"/>
      <c r="F198" s="32"/>
      <c r="G198" s="32"/>
      <c r="H198" s="32"/>
      <c r="I198" s="32"/>
      <c r="J198" s="40">
        <f t="shared" si="3"/>
        <v>0</v>
      </c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</row>
    <row r="199" spans="1:253" s="1" customFormat="1" ht="14.25">
      <c r="A199" s="32"/>
      <c r="B199" s="32"/>
      <c r="C199" s="32"/>
      <c r="D199" s="32"/>
      <c r="E199" s="32"/>
      <c r="F199" s="32"/>
      <c r="G199" s="32"/>
      <c r="H199" s="32"/>
      <c r="I199" s="32"/>
      <c r="J199" s="40">
        <f t="shared" si="3"/>
        <v>0</v>
      </c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</row>
    <row r="200" spans="1:253" s="1" customFormat="1" ht="14.25">
      <c r="A200" s="32"/>
      <c r="B200" s="32"/>
      <c r="C200" s="32"/>
      <c r="D200" s="32"/>
      <c r="E200" s="32"/>
      <c r="F200" s="32"/>
      <c r="G200" s="32"/>
      <c r="H200" s="32"/>
      <c r="I200" s="32"/>
      <c r="J200" s="40">
        <f t="shared" si="3"/>
        <v>0</v>
      </c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</row>
    <row r="201" spans="1:10" ht="13.5">
      <c r="A201" s="41"/>
      <c r="B201" s="42"/>
      <c r="C201" s="42"/>
      <c r="D201" s="42"/>
      <c r="E201" s="42"/>
      <c r="F201" s="42"/>
      <c r="G201" s="42"/>
      <c r="H201" s="42"/>
      <c r="I201" s="42"/>
      <c r="J201" s="43">
        <f t="shared" si="3"/>
        <v>0</v>
      </c>
    </row>
    <row r="202" spans="1:10" ht="13.5">
      <c r="A202" s="41"/>
      <c r="B202" s="42"/>
      <c r="C202" s="42"/>
      <c r="D202" s="42"/>
      <c r="E202" s="42"/>
      <c r="F202" s="42"/>
      <c r="G202" s="42"/>
      <c r="H202" s="42"/>
      <c r="I202" s="42"/>
      <c r="J202" s="43">
        <f t="shared" si="3"/>
        <v>0</v>
      </c>
    </row>
    <row r="203" spans="1:10" ht="13.5">
      <c r="A203" s="41"/>
      <c r="B203" s="42"/>
      <c r="C203" s="42"/>
      <c r="D203" s="42"/>
      <c r="E203" s="42"/>
      <c r="F203" s="42"/>
      <c r="G203" s="42"/>
      <c r="H203" s="42"/>
      <c r="I203" s="42"/>
      <c r="J203" s="43">
        <f t="shared" si="3"/>
        <v>0</v>
      </c>
    </row>
    <row r="204" spans="1:10" ht="13.5">
      <c r="A204" s="41"/>
      <c r="B204" s="42"/>
      <c r="C204" s="42"/>
      <c r="D204" s="42"/>
      <c r="E204" s="42"/>
      <c r="F204" s="42"/>
      <c r="G204" s="42"/>
      <c r="H204" s="42"/>
      <c r="I204" s="42"/>
      <c r="J204" s="43">
        <f t="shared" si="3"/>
        <v>0</v>
      </c>
    </row>
    <row r="205" spans="1:10" ht="13.5">
      <c r="A205" s="41"/>
      <c r="B205" s="42"/>
      <c r="C205" s="42"/>
      <c r="D205" s="42"/>
      <c r="E205" s="42"/>
      <c r="F205" s="42"/>
      <c r="G205" s="42"/>
      <c r="H205" s="42"/>
      <c r="I205" s="42"/>
      <c r="J205" s="43">
        <f t="shared" si="3"/>
        <v>0</v>
      </c>
    </row>
    <row r="206" spans="1:10" ht="13.5">
      <c r="A206" s="41"/>
      <c r="B206" s="42"/>
      <c r="C206" s="42"/>
      <c r="D206" s="42"/>
      <c r="E206" s="42"/>
      <c r="F206" s="42"/>
      <c r="G206" s="42"/>
      <c r="H206" s="42"/>
      <c r="I206" s="42"/>
      <c r="J206" s="43">
        <f t="shared" si="3"/>
        <v>0</v>
      </c>
    </row>
    <row r="207" spans="1:10" ht="13.5">
      <c r="A207" s="41"/>
      <c r="B207" s="42"/>
      <c r="C207" s="42"/>
      <c r="D207" s="42"/>
      <c r="E207" s="42"/>
      <c r="F207" s="42"/>
      <c r="G207" s="42"/>
      <c r="H207" s="42"/>
      <c r="I207" s="42"/>
      <c r="J207" s="43">
        <f t="shared" si="3"/>
        <v>0</v>
      </c>
    </row>
    <row r="208" spans="1:10" ht="13.5">
      <c r="A208" s="41"/>
      <c r="B208" s="42"/>
      <c r="C208" s="42"/>
      <c r="D208" s="42"/>
      <c r="E208" s="42"/>
      <c r="F208" s="42"/>
      <c r="G208" s="42"/>
      <c r="H208" s="42"/>
      <c r="I208" s="42"/>
      <c r="J208" s="43">
        <f t="shared" si="3"/>
        <v>0</v>
      </c>
    </row>
    <row r="209" spans="1:10" ht="13.5">
      <c r="A209" s="41"/>
      <c r="B209" s="42"/>
      <c r="C209" s="42"/>
      <c r="D209" s="42"/>
      <c r="E209" s="42"/>
      <c r="F209" s="42"/>
      <c r="G209" s="42"/>
      <c r="H209" s="42"/>
      <c r="I209" s="42"/>
      <c r="J209" s="43">
        <f t="shared" si="3"/>
        <v>0</v>
      </c>
    </row>
    <row r="210" spans="1:10" ht="13.5">
      <c r="A210" s="41"/>
      <c r="B210" s="42"/>
      <c r="C210" s="42"/>
      <c r="D210" s="42"/>
      <c r="E210" s="42"/>
      <c r="F210" s="42"/>
      <c r="G210" s="42"/>
      <c r="H210" s="42"/>
      <c r="I210" s="42"/>
      <c r="J210" s="43">
        <f t="shared" si="3"/>
        <v>0</v>
      </c>
    </row>
    <row r="211" spans="1:10" ht="13.5">
      <c r="A211" s="41"/>
      <c r="B211" s="42"/>
      <c r="C211" s="42"/>
      <c r="D211" s="42"/>
      <c r="E211" s="42"/>
      <c r="F211" s="42"/>
      <c r="G211" s="42"/>
      <c r="H211" s="42"/>
      <c r="I211" s="42"/>
      <c r="J211" s="43">
        <f t="shared" si="3"/>
        <v>0</v>
      </c>
    </row>
    <row r="212" spans="1:10" ht="13.5">
      <c r="A212" s="41"/>
      <c r="B212" s="42"/>
      <c r="C212" s="42"/>
      <c r="D212" s="42"/>
      <c r="E212" s="42"/>
      <c r="F212" s="42"/>
      <c r="G212" s="42"/>
      <c r="H212" s="42"/>
      <c r="I212" s="42"/>
      <c r="J212" s="43">
        <f t="shared" si="3"/>
        <v>0</v>
      </c>
    </row>
    <row r="213" spans="1:10" ht="13.5">
      <c r="A213" s="41"/>
      <c r="B213" s="42"/>
      <c r="C213" s="42"/>
      <c r="D213" s="42"/>
      <c r="E213" s="42"/>
      <c r="F213" s="42"/>
      <c r="G213" s="42"/>
      <c r="H213" s="42"/>
      <c r="I213" s="42"/>
      <c r="J213" s="43">
        <f t="shared" si="3"/>
        <v>0</v>
      </c>
    </row>
    <row r="214" spans="1:10" ht="13.5">
      <c r="A214" s="41"/>
      <c r="B214" s="42"/>
      <c r="C214" s="42"/>
      <c r="D214" s="42"/>
      <c r="E214" s="42"/>
      <c r="F214" s="42"/>
      <c r="G214" s="42"/>
      <c r="H214" s="42"/>
      <c r="I214" s="42"/>
      <c r="J214" s="43">
        <f t="shared" si="3"/>
        <v>0</v>
      </c>
    </row>
    <row r="215" spans="1:10" ht="13.5">
      <c r="A215" s="41"/>
      <c r="B215" s="42"/>
      <c r="C215" s="42"/>
      <c r="D215" s="42"/>
      <c r="E215" s="42"/>
      <c r="F215" s="42"/>
      <c r="G215" s="42"/>
      <c r="H215" s="42"/>
      <c r="I215" s="42"/>
      <c r="J215" s="43">
        <f t="shared" si="3"/>
        <v>0</v>
      </c>
    </row>
    <row r="216" spans="1:10" ht="13.5">
      <c r="A216" s="41"/>
      <c r="B216" s="42"/>
      <c r="C216" s="42"/>
      <c r="D216" s="42"/>
      <c r="E216" s="42"/>
      <c r="F216" s="42"/>
      <c r="G216" s="42"/>
      <c r="H216" s="42"/>
      <c r="I216" s="42"/>
      <c r="J216" s="43">
        <f t="shared" si="3"/>
        <v>0</v>
      </c>
    </row>
    <row r="217" spans="1:10" ht="13.5">
      <c r="A217" s="41"/>
      <c r="B217" s="42"/>
      <c r="C217" s="42"/>
      <c r="D217" s="42"/>
      <c r="E217" s="42"/>
      <c r="F217" s="42"/>
      <c r="G217" s="42"/>
      <c r="H217" s="42"/>
      <c r="I217" s="42"/>
      <c r="J217" s="43">
        <f t="shared" si="3"/>
        <v>0</v>
      </c>
    </row>
    <row r="218" spans="1:10" ht="13.5">
      <c r="A218" s="41"/>
      <c r="B218" s="42"/>
      <c r="C218" s="42"/>
      <c r="D218" s="42"/>
      <c r="E218" s="42"/>
      <c r="F218" s="42"/>
      <c r="G218" s="42"/>
      <c r="H218" s="42"/>
      <c r="I218" s="42"/>
      <c r="J218" s="43">
        <f t="shared" si="3"/>
        <v>0</v>
      </c>
    </row>
    <row r="219" spans="1:10" ht="13.5">
      <c r="A219" s="41"/>
      <c r="B219" s="42"/>
      <c r="C219" s="42"/>
      <c r="D219" s="42"/>
      <c r="E219" s="42"/>
      <c r="F219" s="42"/>
      <c r="G219" s="42"/>
      <c r="H219" s="42"/>
      <c r="I219" s="42"/>
      <c r="J219" s="43">
        <f t="shared" si="3"/>
        <v>0</v>
      </c>
    </row>
    <row r="220" spans="1:10" ht="13.5">
      <c r="A220" s="41"/>
      <c r="B220" s="42"/>
      <c r="C220" s="42"/>
      <c r="D220" s="42"/>
      <c r="E220" s="42"/>
      <c r="F220" s="42"/>
      <c r="G220" s="42"/>
      <c r="H220" s="42"/>
      <c r="I220" s="42"/>
      <c r="J220" s="43">
        <f t="shared" si="3"/>
        <v>0</v>
      </c>
    </row>
    <row r="221" spans="1:10" ht="13.5">
      <c r="A221" s="41"/>
      <c r="B221" s="42"/>
      <c r="C221" s="42"/>
      <c r="D221" s="42"/>
      <c r="E221" s="42"/>
      <c r="F221" s="42"/>
      <c r="G221" s="42"/>
      <c r="H221" s="42"/>
      <c r="I221" s="42"/>
      <c r="J221" s="43">
        <f t="shared" si="3"/>
        <v>0</v>
      </c>
    </row>
    <row r="222" spans="1:10" ht="13.5">
      <c r="A222" s="41"/>
      <c r="B222" s="42"/>
      <c r="C222" s="42"/>
      <c r="D222" s="42"/>
      <c r="E222" s="42"/>
      <c r="F222" s="42"/>
      <c r="G222" s="42"/>
      <c r="H222" s="42"/>
      <c r="I222" s="42"/>
      <c r="J222" s="43">
        <f t="shared" si="3"/>
        <v>0</v>
      </c>
    </row>
    <row r="223" spans="1:10" ht="13.5">
      <c r="A223" s="41"/>
      <c r="B223" s="42"/>
      <c r="C223" s="42"/>
      <c r="D223" s="42"/>
      <c r="E223" s="42"/>
      <c r="F223" s="42"/>
      <c r="G223" s="42"/>
      <c r="H223" s="42"/>
      <c r="I223" s="42"/>
      <c r="J223" s="43">
        <f t="shared" si="3"/>
        <v>0</v>
      </c>
    </row>
    <row r="224" spans="1:10" ht="13.5">
      <c r="A224" s="41"/>
      <c r="B224" s="42"/>
      <c r="C224" s="42"/>
      <c r="D224" s="42"/>
      <c r="E224" s="42"/>
      <c r="F224" s="42"/>
      <c r="G224" s="42"/>
      <c r="H224" s="42"/>
      <c r="I224" s="42"/>
      <c r="J224" s="43">
        <f t="shared" si="3"/>
        <v>0</v>
      </c>
    </row>
    <row r="225" spans="1:10" ht="13.5">
      <c r="A225" s="41"/>
      <c r="B225" s="42"/>
      <c r="C225" s="42"/>
      <c r="D225" s="42"/>
      <c r="E225" s="42"/>
      <c r="F225" s="42"/>
      <c r="G225" s="42"/>
      <c r="H225" s="42"/>
      <c r="I225" s="42"/>
      <c r="J225" s="43">
        <f t="shared" si="3"/>
        <v>0</v>
      </c>
    </row>
    <row r="226" spans="1:10" ht="13.5">
      <c r="A226" s="41"/>
      <c r="B226" s="42"/>
      <c r="C226" s="42"/>
      <c r="D226" s="42"/>
      <c r="E226" s="42"/>
      <c r="F226" s="42"/>
      <c r="G226" s="42"/>
      <c r="H226" s="42"/>
      <c r="I226" s="42"/>
      <c r="J226" s="43">
        <f t="shared" si="3"/>
        <v>0</v>
      </c>
    </row>
    <row r="227" spans="1:10" ht="13.5">
      <c r="A227" s="41"/>
      <c r="B227" s="42"/>
      <c r="C227" s="42"/>
      <c r="D227" s="42"/>
      <c r="E227" s="42"/>
      <c r="F227" s="42"/>
      <c r="G227" s="42"/>
      <c r="H227" s="42"/>
      <c r="I227" s="42"/>
      <c r="J227" s="43">
        <f t="shared" si="3"/>
        <v>0</v>
      </c>
    </row>
    <row r="228" spans="1:10" ht="13.5">
      <c r="A228" s="41"/>
      <c r="B228" s="42"/>
      <c r="C228" s="42"/>
      <c r="D228" s="42"/>
      <c r="E228" s="42"/>
      <c r="F228" s="42"/>
      <c r="G228" s="42"/>
      <c r="H228" s="42"/>
      <c r="I228" s="42"/>
      <c r="J228" s="43">
        <f t="shared" si="3"/>
        <v>0</v>
      </c>
    </row>
    <row r="229" spans="1:10" ht="13.5">
      <c r="A229" s="41"/>
      <c r="B229" s="42"/>
      <c r="C229" s="42"/>
      <c r="D229" s="42"/>
      <c r="E229" s="42"/>
      <c r="F229" s="42"/>
      <c r="G229" s="42"/>
      <c r="H229" s="42"/>
      <c r="I229" s="42"/>
      <c r="J229" s="43">
        <f t="shared" si="3"/>
        <v>0</v>
      </c>
    </row>
    <row r="230" spans="1:10" ht="13.5">
      <c r="A230" s="41"/>
      <c r="B230" s="42"/>
      <c r="C230" s="42"/>
      <c r="D230" s="42"/>
      <c r="E230" s="42"/>
      <c r="F230" s="42"/>
      <c r="G230" s="42"/>
      <c r="H230" s="42"/>
      <c r="I230" s="42"/>
      <c r="J230" s="43">
        <f t="shared" si="3"/>
        <v>0</v>
      </c>
    </row>
    <row r="231" spans="1:10" ht="13.5">
      <c r="A231" s="41"/>
      <c r="B231" s="42"/>
      <c r="C231" s="42"/>
      <c r="D231" s="42"/>
      <c r="E231" s="42"/>
      <c r="F231" s="42"/>
      <c r="G231" s="42"/>
      <c r="H231" s="42"/>
      <c r="I231" s="42"/>
      <c r="J231" s="43">
        <f t="shared" si="3"/>
        <v>0</v>
      </c>
    </row>
    <row r="232" spans="1:10" ht="13.5">
      <c r="A232" s="41"/>
      <c r="B232" s="42"/>
      <c r="C232" s="42"/>
      <c r="D232" s="42"/>
      <c r="E232" s="42"/>
      <c r="F232" s="42"/>
      <c r="G232" s="42"/>
      <c r="H232" s="42"/>
      <c r="I232" s="42"/>
      <c r="J232" s="43">
        <f t="shared" si="3"/>
        <v>0</v>
      </c>
    </row>
    <row r="233" spans="1:10" ht="13.5">
      <c r="A233" s="41"/>
      <c r="B233" s="42"/>
      <c r="C233" s="42"/>
      <c r="D233" s="42"/>
      <c r="E233" s="42"/>
      <c r="F233" s="42"/>
      <c r="G233" s="42"/>
      <c r="H233" s="42"/>
      <c r="I233" s="42"/>
      <c r="J233" s="43">
        <f t="shared" si="3"/>
        <v>0</v>
      </c>
    </row>
    <row r="234" spans="1:10" ht="13.5">
      <c r="A234" s="41"/>
      <c r="B234" s="42"/>
      <c r="C234" s="42"/>
      <c r="D234" s="42"/>
      <c r="E234" s="42"/>
      <c r="F234" s="42"/>
      <c r="G234" s="42"/>
      <c r="H234" s="42"/>
      <c r="I234" s="42"/>
      <c r="J234" s="43">
        <f t="shared" si="3"/>
        <v>0</v>
      </c>
    </row>
    <row r="235" spans="1:10" ht="13.5">
      <c r="A235" s="41"/>
      <c r="B235" s="42"/>
      <c r="C235" s="42"/>
      <c r="D235" s="42"/>
      <c r="E235" s="42"/>
      <c r="F235" s="42"/>
      <c r="G235" s="42"/>
      <c r="H235" s="42"/>
      <c r="I235" s="42"/>
      <c r="J235" s="43">
        <f t="shared" si="3"/>
        <v>0</v>
      </c>
    </row>
    <row r="236" spans="1:10" ht="13.5">
      <c r="A236" s="41"/>
      <c r="B236" s="42"/>
      <c r="C236" s="42"/>
      <c r="D236" s="42"/>
      <c r="E236" s="42"/>
      <c r="F236" s="42"/>
      <c r="G236" s="42"/>
      <c r="H236" s="42"/>
      <c r="I236" s="42"/>
      <c r="J236" s="43">
        <f t="shared" si="3"/>
        <v>0</v>
      </c>
    </row>
    <row r="237" spans="1:10" ht="13.5">
      <c r="A237" s="41"/>
      <c r="B237" s="42"/>
      <c r="C237" s="42"/>
      <c r="D237" s="42"/>
      <c r="E237" s="42"/>
      <c r="F237" s="42"/>
      <c r="G237" s="42"/>
      <c r="H237" s="42"/>
      <c r="I237" s="42"/>
      <c r="J237" s="43">
        <f t="shared" si="3"/>
        <v>0</v>
      </c>
    </row>
    <row r="238" spans="1:10" ht="13.5">
      <c r="A238" s="41"/>
      <c r="B238" s="42"/>
      <c r="C238" s="42"/>
      <c r="D238" s="42"/>
      <c r="E238" s="42"/>
      <c r="F238" s="42"/>
      <c r="G238" s="42"/>
      <c r="H238" s="42"/>
      <c r="I238" s="42"/>
      <c r="J238" s="43">
        <f t="shared" si="3"/>
        <v>0</v>
      </c>
    </row>
    <row r="239" spans="1:10" ht="13.5">
      <c r="A239" s="41"/>
      <c r="B239" s="42"/>
      <c r="C239" s="42"/>
      <c r="D239" s="42"/>
      <c r="E239" s="42"/>
      <c r="F239" s="42"/>
      <c r="G239" s="42"/>
      <c r="H239" s="42"/>
      <c r="I239" s="42"/>
      <c r="J239" s="43">
        <f t="shared" si="3"/>
        <v>0</v>
      </c>
    </row>
    <row r="240" spans="1:10" ht="13.5">
      <c r="A240" s="41"/>
      <c r="B240" s="42"/>
      <c r="C240" s="42"/>
      <c r="D240" s="42"/>
      <c r="E240" s="42"/>
      <c r="F240" s="42"/>
      <c r="G240" s="42"/>
      <c r="H240" s="42"/>
      <c r="I240" s="42"/>
      <c r="J240" s="43">
        <f t="shared" si="3"/>
        <v>0</v>
      </c>
    </row>
    <row r="241" spans="1:10" ht="13.5">
      <c r="A241" s="41"/>
      <c r="B241" s="42"/>
      <c r="C241" s="42"/>
      <c r="D241" s="42"/>
      <c r="E241" s="42"/>
      <c r="F241" s="42"/>
      <c r="G241" s="42"/>
      <c r="H241" s="42"/>
      <c r="I241" s="42"/>
      <c r="J241" s="43">
        <f t="shared" si="3"/>
        <v>0</v>
      </c>
    </row>
    <row r="242" spans="1:10" ht="13.5">
      <c r="A242" s="41"/>
      <c r="B242" s="42"/>
      <c r="C242" s="42"/>
      <c r="D242" s="42"/>
      <c r="E242" s="42"/>
      <c r="F242" s="42"/>
      <c r="G242" s="42"/>
      <c r="H242" s="42"/>
      <c r="I242" s="42"/>
      <c r="J242" s="43">
        <f t="shared" si="3"/>
        <v>0</v>
      </c>
    </row>
    <row r="243" spans="1:10" ht="13.5">
      <c r="A243" s="41"/>
      <c r="B243" s="42"/>
      <c r="C243" s="42"/>
      <c r="D243" s="42"/>
      <c r="E243" s="42"/>
      <c r="F243" s="42"/>
      <c r="G243" s="42"/>
      <c r="H243" s="42"/>
      <c r="I243" s="42"/>
      <c r="J243" s="43">
        <f t="shared" si="3"/>
        <v>0</v>
      </c>
    </row>
    <row r="244" spans="1:10" ht="13.5">
      <c r="A244" s="41"/>
      <c r="B244" s="42"/>
      <c r="C244" s="42"/>
      <c r="D244" s="42"/>
      <c r="E244" s="42"/>
      <c r="F244" s="42"/>
      <c r="G244" s="42"/>
      <c r="H244" s="42"/>
      <c r="I244" s="42"/>
      <c r="J244" s="43">
        <f t="shared" si="3"/>
        <v>0</v>
      </c>
    </row>
    <row r="245" spans="1:10" ht="13.5">
      <c r="A245" s="41"/>
      <c r="B245" s="42"/>
      <c r="C245" s="42"/>
      <c r="D245" s="42"/>
      <c r="E245" s="42"/>
      <c r="F245" s="42"/>
      <c r="G245" s="42"/>
      <c r="H245" s="42"/>
      <c r="I245" s="42"/>
      <c r="J245" s="43">
        <f t="shared" si="3"/>
        <v>0</v>
      </c>
    </row>
    <row r="246" spans="1:10" ht="13.5">
      <c r="A246" s="41"/>
      <c r="B246" s="42"/>
      <c r="C246" s="42"/>
      <c r="D246" s="42"/>
      <c r="E246" s="42"/>
      <c r="F246" s="42"/>
      <c r="G246" s="42"/>
      <c r="H246" s="42"/>
      <c r="I246" s="42"/>
      <c r="J246" s="43">
        <f t="shared" si="3"/>
        <v>0</v>
      </c>
    </row>
    <row r="247" spans="1:10" ht="13.5">
      <c r="A247" s="41"/>
      <c r="B247" s="42"/>
      <c r="C247" s="42"/>
      <c r="D247" s="42"/>
      <c r="E247" s="42"/>
      <c r="F247" s="42"/>
      <c r="G247" s="42"/>
      <c r="H247" s="42"/>
      <c r="I247" s="42"/>
      <c r="J247" s="43">
        <f t="shared" si="3"/>
        <v>0</v>
      </c>
    </row>
    <row r="248" spans="1:10" ht="13.5">
      <c r="A248" s="41"/>
      <c r="B248" s="42"/>
      <c r="C248" s="42"/>
      <c r="D248" s="42"/>
      <c r="E248" s="42"/>
      <c r="F248" s="42"/>
      <c r="G248" s="42"/>
      <c r="H248" s="42"/>
      <c r="I248" s="42"/>
      <c r="J248" s="43">
        <f t="shared" si="3"/>
        <v>0</v>
      </c>
    </row>
    <row r="249" spans="1:10" ht="13.5">
      <c r="A249" s="41"/>
      <c r="B249" s="42"/>
      <c r="C249" s="42"/>
      <c r="D249" s="42"/>
      <c r="E249" s="42"/>
      <c r="F249" s="42"/>
      <c r="G249" s="42"/>
      <c r="H249" s="42"/>
      <c r="I249" s="42"/>
      <c r="J249" s="43">
        <f t="shared" si="3"/>
        <v>0</v>
      </c>
    </row>
    <row r="250" spans="1:10" ht="13.5">
      <c r="A250" s="41"/>
      <c r="B250" s="42"/>
      <c r="C250" s="42"/>
      <c r="D250" s="42"/>
      <c r="E250" s="42"/>
      <c r="F250" s="42"/>
      <c r="G250" s="42"/>
      <c r="H250" s="42"/>
      <c r="I250" s="42"/>
      <c r="J250" s="43">
        <f t="shared" si="3"/>
        <v>0</v>
      </c>
    </row>
    <row r="251" spans="1:10" ht="13.5">
      <c r="A251" s="41"/>
      <c r="B251" s="42"/>
      <c r="C251" s="42"/>
      <c r="D251" s="42"/>
      <c r="E251" s="42"/>
      <c r="F251" s="42"/>
      <c r="G251" s="42"/>
      <c r="H251" s="42"/>
      <c r="I251" s="42"/>
      <c r="J251" s="43">
        <f t="shared" si="3"/>
        <v>0</v>
      </c>
    </row>
    <row r="252" spans="1:10" ht="13.5">
      <c r="A252" s="41"/>
      <c r="B252" s="42"/>
      <c r="C252" s="42"/>
      <c r="D252" s="42"/>
      <c r="E252" s="42"/>
      <c r="F252" s="42"/>
      <c r="G252" s="42"/>
      <c r="H252" s="42"/>
      <c r="I252" s="42"/>
      <c r="J252" s="43">
        <f t="shared" si="3"/>
        <v>0</v>
      </c>
    </row>
    <row r="253" spans="1:10" ht="13.5">
      <c r="A253" s="41"/>
      <c r="B253" s="42"/>
      <c r="C253" s="42"/>
      <c r="D253" s="42"/>
      <c r="E253" s="42"/>
      <c r="F253" s="42"/>
      <c r="G253" s="42"/>
      <c r="H253" s="42"/>
      <c r="I253" s="42"/>
      <c r="J253" s="43">
        <f t="shared" si="3"/>
        <v>0</v>
      </c>
    </row>
    <row r="254" spans="1:10" ht="13.5">
      <c r="A254" s="41"/>
      <c r="B254" s="42"/>
      <c r="C254" s="42"/>
      <c r="D254" s="42"/>
      <c r="E254" s="42"/>
      <c r="F254" s="42"/>
      <c r="G254" s="42"/>
      <c r="H254" s="42"/>
      <c r="I254" s="42"/>
      <c r="J254" s="43">
        <f t="shared" si="3"/>
        <v>0</v>
      </c>
    </row>
    <row r="255" spans="1:10" ht="13.5">
      <c r="A255" s="41"/>
      <c r="B255" s="42"/>
      <c r="C255" s="42"/>
      <c r="D255" s="42"/>
      <c r="E255" s="42"/>
      <c r="F255" s="42"/>
      <c r="G255" s="42"/>
      <c r="H255" s="42"/>
      <c r="I255" s="42"/>
      <c r="J255" s="43">
        <f t="shared" si="3"/>
        <v>0</v>
      </c>
    </row>
    <row r="256" spans="1:10" ht="13.5">
      <c r="A256" s="41"/>
      <c r="B256" s="42"/>
      <c r="C256" s="42"/>
      <c r="D256" s="42"/>
      <c r="E256" s="42"/>
      <c r="F256" s="42"/>
      <c r="G256" s="42"/>
      <c r="H256" s="42"/>
      <c r="I256" s="42"/>
      <c r="J256" s="43">
        <f t="shared" si="3"/>
        <v>0</v>
      </c>
    </row>
    <row r="257" spans="1:10" ht="13.5">
      <c r="A257" s="41"/>
      <c r="B257" s="42"/>
      <c r="C257" s="42"/>
      <c r="D257" s="42"/>
      <c r="E257" s="42"/>
      <c r="F257" s="42"/>
      <c r="G257" s="42"/>
      <c r="H257" s="42"/>
      <c r="I257" s="42"/>
      <c r="J257" s="43">
        <f t="shared" si="3"/>
        <v>0</v>
      </c>
    </row>
    <row r="258" spans="1:10" ht="13.5">
      <c r="A258" s="41"/>
      <c r="B258" s="42"/>
      <c r="C258" s="42"/>
      <c r="D258" s="42"/>
      <c r="E258" s="42"/>
      <c r="F258" s="42"/>
      <c r="G258" s="42"/>
      <c r="H258" s="42"/>
      <c r="I258" s="42"/>
      <c r="J258" s="43">
        <f t="shared" si="3"/>
        <v>0</v>
      </c>
    </row>
    <row r="259" spans="1:10" ht="13.5">
      <c r="A259" s="41"/>
      <c r="B259" s="42"/>
      <c r="C259" s="42"/>
      <c r="D259" s="42"/>
      <c r="E259" s="42"/>
      <c r="F259" s="42"/>
      <c r="G259" s="42"/>
      <c r="H259" s="42"/>
      <c r="I259" s="42"/>
      <c r="J259" s="43">
        <f aca="true" t="shared" si="4" ref="J259:J322">IF(A259=0,,"分娩舍")</f>
        <v>0</v>
      </c>
    </row>
    <row r="260" spans="1:10" ht="13.5">
      <c r="A260" s="41"/>
      <c r="B260" s="42"/>
      <c r="C260" s="42"/>
      <c r="D260" s="42"/>
      <c r="E260" s="42"/>
      <c r="F260" s="42"/>
      <c r="G260" s="42"/>
      <c r="H260" s="42"/>
      <c r="I260" s="42"/>
      <c r="J260" s="43">
        <f t="shared" si="4"/>
        <v>0</v>
      </c>
    </row>
    <row r="261" spans="1:10" ht="13.5">
      <c r="A261" s="41"/>
      <c r="B261" s="42"/>
      <c r="C261" s="42"/>
      <c r="D261" s="42"/>
      <c r="E261" s="42"/>
      <c r="F261" s="42"/>
      <c r="G261" s="42"/>
      <c r="H261" s="42"/>
      <c r="I261" s="42"/>
      <c r="J261" s="43">
        <f t="shared" si="4"/>
        <v>0</v>
      </c>
    </row>
    <row r="262" spans="1:10" ht="13.5">
      <c r="A262" s="41"/>
      <c r="B262" s="42"/>
      <c r="C262" s="42"/>
      <c r="D262" s="42"/>
      <c r="E262" s="42"/>
      <c r="F262" s="42"/>
      <c r="G262" s="42"/>
      <c r="H262" s="42"/>
      <c r="I262" s="42"/>
      <c r="J262" s="43">
        <f t="shared" si="4"/>
        <v>0</v>
      </c>
    </row>
    <row r="263" spans="1:10" ht="13.5">
      <c r="A263" s="41"/>
      <c r="B263" s="42"/>
      <c r="C263" s="42"/>
      <c r="D263" s="42"/>
      <c r="E263" s="42"/>
      <c r="F263" s="42"/>
      <c r="G263" s="42"/>
      <c r="H263" s="42"/>
      <c r="I263" s="42"/>
      <c r="J263" s="43">
        <f t="shared" si="4"/>
        <v>0</v>
      </c>
    </row>
    <row r="264" spans="1:10" ht="13.5">
      <c r="A264" s="41"/>
      <c r="B264" s="42"/>
      <c r="C264" s="42"/>
      <c r="D264" s="42"/>
      <c r="E264" s="42"/>
      <c r="F264" s="42"/>
      <c r="G264" s="42"/>
      <c r="H264" s="42"/>
      <c r="I264" s="42"/>
      <c r="J264" s="43">
        <f t="shared" si="4"/>
        <v>0</v>
      </c>
    </row>
    <row r="265" spans="1:10" ht="13.5">
      <c r="A265" s="41"/>
      <c r="B265" s="42"/>
      <c r="C265" s="42"/>
      <c r="D265" s="42"/>
      <c r="E265" s="42"/>
      <c r="F265" s="42"/>
      <c r="G265" s="42"/>
      <c r="H265" s="42"/>
      <c r="I265" s="42"/>
      <c r="J265" s="43">
        <f t="shared" si="4"/>
        <v>0</v>
      </c>
    </row>
    <row r="266" spans="1:10" ht="13.5">
      <c r="A266" s="41"/>
      <c r="B266" s="42"/>
      <c r="C266" s="42"/>
      <c r="D266" s="42"/>
      <c r="E266" s="42"/>
      <c r="F266" s="42"/>
      <c r="G266" s="42"/>
      <c r="H266" s="42"/>
      <c r="I266" s="42"/>
      <c r="J266" s="43">
        <f t="shared" si="4"/>
        <v>0</v>
      </c>
    </row>
    <row r="267" spans="1:10" ht="13.5">
      <c r="A267" s="41"/>
      <c r="B267" s="42"/>
      <c r="C267" s="42"/>
      <c r="D267" s="42"/>
      <c r="E267" s="42"/>
      <c r="F267" s="42"/>
      <c r="G267" s="42"/>
      <c r="H267" s="42"/>
      <c r="I267" s="42"/>
      <c r="J267" s="43">
        <f t="shared" si="4"/>
        <v>0</v>
      </c>
    </row>
    <row r="268" spans="1:10" ht="13.5">
      <c r="A268" s="41"/>
      <c r="B268" s="42"/>
      <c r="C268" s="42"/>
      <c r="D268" s="42"/>
      <c r="E268" s="42"/>
      <c r="F268" s="42"/>
      <c r="G268" s="42"/>
      <c r="H268" s="42"/>
      <c r="I268" s="42"/>
      <c r="J268" s="43">
        <f t="shared" si="4"/>
        <v>0</v>
      </c>
    </row>
    <row r="269" spans="1:10" ht="13.5">
      <c r="A269" s="41"/>
      <c r="B269" s="42"/>
      <c r="C269" s="42"/>
      <c r="D269" s="42"/>
      <c r="E269" s="42"/>
      <c r="F269" s="42"/>
      <c r="G269" s="42"/>
      <c r="H269" s="42"/>
      <c r="I269" s="42"/>
      <c r="J269" s="43">
        <f t="shared" si="4"/>
        <v>0</v>
      </c>
    </row>
    <row r="270" spans="1:10" ht="13.5">
      <c r="A270" s="41"/>
      <c r="B270" s="42"/>
      <c r="C270" s="42"/>
      <c r="D270" s="42"/>
      <c r="E270" s="42"/>
      <c r="F270" s="42"/>
      <c r="G270" s="42"/>
      <c r="H270" s="42"/>
      <c r="I270" s="42"/>
      <c r="J270" s="43">
        <f t="shared" si="4"/>
        <v>0</v>
      </c>
    </row>
    <row r="271" spans="1:10" ht="13.5">
      <c r="A271" s="41"/>
      <c r="B271" s="42"/>
      <c r="C271" s="42"/>
      <c r="D271" s="42"/>
      <c r="E271" s="42"/>
      <c r="F271" s="42"/>
      <c r="G271" s="42"/>
      <c r="H271" s="42"/>
      <c r="I271" s="42"/>
      <c r="J271" s="43">
        <f t="shared" si="4"/>
        <v>0</v>
      </c>
    </row>
    <row r="272" spans="1:10" ht="13.5">
      <c r="A272" s="41"/>
      <c r="B272" s="42"/>
      <c r="C272" s="42"/>
      <c r="D272" s="42"/>
      <c r="E272" s="42"/>
      <c r="F272" s="42"/>
      <c r="G272" s="42"/>
      <c r="H272" s="42"/>
      <c r="I272" s="42"/>
      <c r="J272" s="43">
        <f t="shared" si="4"/>
        <v>0</v>
      </c>
    </row>
    <row r="273" spans="1:10" ht="13.5">
      <c r="A273" s="41"/>
      <c r="B273" s="42"/>
      <c r="C273" s="42"/>
      <c r="D273" s="42"/>
      <c r="E273" s="42"/>
      <c r="F273" s="42"/>
      <c r="G273" s="42"/>
      <c r="H273" s="42"/>
      <c r="I273" s="42"/>
      <c r="J273" s="43">
        <f t="shared" si="4"/>
        <v>0</v>
      </c>
    </row>
    <row r="274" spans="1:10" ht="13.5">
      <c r="A274" s="41"/>
      <c r="B274" s="42"/>
      <c r="C274" s="42"/>
      <c r="D274" s="42"/>
      <c r="E274" s="42"/>
      <c r="F274" s="42"/>
      <c r="G274" s="42"/>
      <c r="H274" s="42"/>
      <c r="I274" s="42"/>
      <c r="J274" s="43">
        <f t="shared" si="4"/>
        <v>0</v>
      </c>
    </row>
    <row r="275" spans="1:10" ht="13.5">
      <c r="A275" s="41"/>
      <c r="B275" s="42"/>
      <c r="C275" s="42"/>
      <c r="D275" s="42"/>
      <c r="E275" s="42"/>
      <c r="F275" s="42"/>
      <c r="G275" s="42"/>
      <c r="H275" s="42"/>
      <c r="I275" s="42"/>
      <c r="J275" s="43">
        <f t="shared" si="4"/>
        <v>0</v>
      </c>
    </row>
    <row r="276" spans="1:10" ht="13.5">
      <c r="A276" s="41"/>
      <c r="B276" s="42"/>
      <c r="C276" s="42"/>
      <c r="D276" s="42"/>
      <c r="E276" s="42"/>
      <c r="F276" s="42"/>
      <c r="G276" s="42"/>
      <c r="H276" s="42"/>
      <c r="I276" s="42"/>
      <c r="J276" s="43">
        <f t="shared" si="4"/>
        <v>0</v>
      </c>
    </row>
    <row r="277" spans="1:10" ht="13.5">
      <c r="A277" s="41"/>
      <c r="B277" s="42"/>
      <c r="C277" s="42"/>
      <c r="D277" s="42"/>
      <c r="E277" s="42"/>
      <c r="F277" s="42"/>
      <c r="G277" s="42"/>
      <c r="H277" s="42"/>
      <c r="I277" s="42"/>
      <c r="J277" s="43">
        <f t="shared" si="4"/>
        <v>0</v>
      </c>
    </row>
    <row r="278" spans="1:10" ht="13.5">
      <c r="A278" s="41"/>
      <c r="B278" s="42"/>
      <c r="C278" s="42"/>
      <c r="D278" s="42"/>
      <c r="E278" s="42"/>
      <c r="F278" s="42"/>
      <c r="G278" s="42"/>
      <c r="H278" s="42"/>
      <c r="I278" s="42"/>
      <c r="J278" s="43">
        <f t="shared" si="4"/>
        <v>0</v>
      </c>
    </row>
    <row r="279" spans="1:10" ht="13.5">
      <c r="A279" s="41"/>
      <c r="B279" s="42"/>
      <c r="C279" s="42"/>
      <c r="D279" s="42"/>
      <c r="E279" s="42"/>
      <c r="F279" s="42"/>
      <c r="G279" s="42"/>
      <c r="H279" s="42"/>
      <c r="I279" s="42"/>
      <c r="J279" s="43">
        <f t="shared" si="4"/>
        <v>0</v>
      </c>
    </row>
    <row r="280" spans="1:10" ht="13.5">
      <c r="A280" s="41"/>
      <c r="B280" s="42"/>
      <c r="C280" s="42"/>
      <c r="D280" s="42"/>
      <c r="E280" s="42"/>
      <c r="F280" s="42"/>
      <c r="G280" s="42"/>
      <c r="H280" s="42"/>
      <c r="I280" s="42"/>
      <c r="J280" s="43">
        <f t="shared" si="4"/>
        <v>0</v>
      </c>
    </row>
    <row r="281" spans="1:10" ht="13.5">
      <c r="A281" s="41"/>
      <c r="B281" s="42"/>
      <c r="C281" s="42"/>
      <c r="D281" s="42"/>
      <c r="E281" s="42"/>
      <c r="F281" s="42"/>
      <c r="G281" s="42"/>
      <c r="H281" s="42"/>
      <c r="I281" s="42"/>
      <c r="J281" s="43">
        <f t="shared" si="4"/>
        <v>0</v>
      </c>
    </row>
    <row r="282" spans="1:10" ht="13.5">
      <c r="A282" s="41"/>
      <c r="B282" s="42"/>
      <c r="C282" s="42"/>
      <c r="D282" s="42"/>
      <c r="E282" s="42"/>
      <c r="F282" s="42"/>
      <c r="G282" s="42"/>
      <c r="H282" s="42"/>
      <c r="I282" s="42"/>
      <c r="J282" s="43">
        <f t="shared" si="4"/>
        <v>0</v>
      </c>
    </row>
    <row r="283" spans="1:10" ht="13.5">
      <c r="A283" s="41"/>
      <c r="B283" s="42"/>
      <c r="C283" s="42"/>
      <c r="D283" s="42"/>
      <c r="E283" s="42"/>
      <c r="F283" s="42"/>
      <c r="G283" s="42"/>
      <c r="H283" s="42"/>
      <c r="I283" s="42"/>
      <c r="J283" s="43">
        <f t="shared" si="4"/>
        <v>0</v>
      </c>
    </row>
    <row r="284" spans="1:10" ht="13.5">
      <c r="A284" s="41"/>
      <c r="B284" s="42"/>
      <c r="C284" s="42"/>
      <c r="D284" s="42"/>
      <c r="E284" s="42"/>
      <c r="F284" s="42"/>
      <c r="G284" s="42"/>
      <c r="H284" s="42"/>
      <c r="I284" s="42"/>
      <c r="J284" s="43">
        <f t="shared" si="4"/>
        <v>0</v>
      </c>
    </row>
    <row r="285" spans="1:10" ht="13.5">
      <c r="A285" s="41"/>
      <c r="B285" s="42"/>
      <c r="C285" s="42"/>
      <c r="D285" s="42"/>
      <c r="E285" s="42"/>
      <c r="F285" s="42"/>
      <c r="G285" s="42"/>
      <c r="H285" s="42"/>
      <c r="I285" s="42"/>
      <c r="J285" s="43">
        <f t="shared" si="4"/>
        <v>0</v>
      </c>
    </row>
    <row r="286" spans="1:10" ht="13.5">
      <c r="A286" s="41"/>
      <c r="B286" s="42"/>
      <c r="C286" s="42"/>
      <c r="D286" s="42"/>
      <c r="E286" s="42"/>
      <c r="F286" s="42"/>
      <c r="G286" s="42"/>
      <c r="H286" s="42"/>
      <c r="I286" s="42"/>
      <c r="J286" s="43">
        <f t="shared" si="4"/>
        <v>0</v>
      </c>
    </row>
    <row r="287" spans="1:10" ht="13.5">
      <c r="A287" s="41"/>
      <c r="B287" s="42"/>
      <c r="C287" s="42"/>
      <c r="D287" s="42"/>
      <c r="E287" s="42"/>
      <c r="F287" s="42"/>
      <c r="G287" s="42"/>
      <c r="H287" s="42"/>
      <c r="I287" s="42"/>
      <c r="J287" s="43">
        <f t="shared" si="4"/>
        <v>0</v>
      </c>
    </row>
    <row r="288" spans="1:10" ht="13.5">
      <c r="A288" s="41"/>
      <c r="B288" s="42"/>
      <c r="C288" s="42"/>
      <c r="D288" s="42"/>
      <c r="E288" s="42"/>
      <c r="F288" s="42"/>
      <c r="G288" s="42"/>
      <c r="H288" s="42"/>
      <c r="I288" s="42"/>
      <c r="J288" s="43">
        <f t="shared" si="4"/>
        <v>0</v>
      </c>
    </row>
    <row r="289" spans="1:10" ht="13.5">
      <c r="A289" s="41"/>
      <c r="B289" s="42"/>
      <c r="C289" s="42"/>
      <c r="D289" s="42"/>
      <c r="E289" s="42"/>
      <c r="F289" s="42"/>
      <c r="G289" s="42"/>
      <c r="H289" s="42"/>
      <c r="I289" s="42"/>
      <c r="J289" s="43">
        <f t="shared" si="4"/>
        <v>0</v>
      </c>
    </row>
    <row r="290" spans="1:10" ht="13.5">
      <c r="A290" s="41"/>
      <c r="B290" s="42"/>
      <c r="C290" s="42"/>
      <c r="D290" s="42"/>
      <c r="E290" s="42"/>
      <c r="F290" s="42"/>
      <c r="G290" s="42"/>
      <c r="H290" s="42"/>
      <c r="I290" s="42"/>
      <c r="J290" s="43">
        <f t="shared" si="4"/>
        <v>0</v>
      </c>
    </row>
    <row r="291" spans="1:10" ht="13.5">
      <c r="A291" s="41"/>
      <c r="B291" s="42"/>
      <c r="C291" s="42"/>
      <c r="D291" s="42"/>
      <c r="E291" s="42"/>
      <c r="F291" s="42"/>
      <c r="G291" s="42"/>
      <c r="H291" s="42"/>
      <c r="I291" s="42"/>
      <c r="J291" s="43">
        <f t="shared" si="4"/>
        <v>0</v>
      </c>
    </row>
    <row r="292" spans="1:10" ht="13.5">
      <c r="A292" s="41"/>
      <c r="B292" s="42"/>
      <c r="C292" s="42"/>
      <c r="D292" s="42"/>
      <c r="E292" s="42"/>
      <c r="F292" s="42"/>
      <c r="G292" s="42"/>
      <c r="H292" s="42"/>
      <c r="I292" s="42"/>
      <c r="J292" s="43">
        <f t="shared" si="4"/>
        <v>0</v>
      </c>
    </row>
    <row r="293" spans="1:10" ht="13.5">
      <c r="A293" s="41"/>
      <c r="B293" s="42"/>
      <c r="C293" s="42"/>
      <c r="D293" s="42"/>
      <c r="E293" s="42"/>
      <c r="F293" s="42"/>
      <c r="G293" s="42"/>
      <c r="H293" s="42"/>
      <c r="I293" s="42"/>
      <c r="J293" s="43">
        <f t="shared" si="4"/>
        <v>0</v>
      </c>
    </row>
    <row r="294" spans="1:10" ht="13.5">
      <c r="A294" s="41"/>
      <c r="B294" s="42"/>
      <c r="C294" s="42"/>
      <c r="D294" s="42"/>
      <c r="E294" s="42"/>
      <c r="F294" s="42"/>
      <c r="G294" s="42"/>
      <c r="H294" s="42"/>
      <c r="I294" s="42"/>
      <c r="J294" s="43">
        <f t="shared" si="4"/>
        <v>0</v>
      </c>
    </row>
    <row r="295" spans="1:10" ht="13.5">
      <c r="A295" s="41"/>
      <c r="B295" s="42"/>
      <c r="C295" s="42"/>
      <c r="D295" s="42"/>
      <c r="E295" s="42"/>
      <c r="F295" s="42"/>
      <c r="G295" s="42"/>
      <c r="H295" s="42"/>
      <c r="I295" s="42"/>
      <c r="J295" s="43">
        <f t="shared" si="4"/>
        <v>0</v>
      </c>
    </row>
    <row r="296" spans="1:10" ht="13.5">
      <c r="A296" s="41"/>
      <c r="B296" s="42"/>
      <c r="C296" s="42"/>
      <c r="D296" s="42"/>
      <c r="E296" s="42"/>
      <c r="F296" s="42"/>
      <c r="G296" s="42"/>
      <c r="H296" s="42"/>
      <c r="I296" s="42"/>
      <c r="J296" s="43">
        <f t="shared" si="4"/>
        <v>0</v>
      </c>
    </row>
    <row r="297" spans="1:10" ht="13.5">
      <c r="A297" s="41"/>
      <c r="B297" s="42"/>
      <c r="C297" s="42"/>
      <c r="D297" s="42"/>
      <c r="E297" s="42"/>
      <c r="F297" s="42"/>
      <c r="G297" s="42"/>
      <c r="H297" s="42"/>
      <c r="I297" s="42"/>
      <c r="J297" s="43">
        <f t="shared" si="4"/>
        <v>0</v>
      </c>
    </row>
    <row r="298" spans="1:10" ht="13.5">
      <c r="A298" s="41"/>
      <c r="B298" s="42"/>
      <c r="C298" s="42"/>
      <c r="D298" s="42"/>
      <c r="E298" s="42"/>
      <c r="F298" s="42"/>
      <c r="G298" s="42"/>
      <c r="H298" s="42"/>
      <c r="I298" s="42"/>
      <c r="J298" s="43">
        <f t="shared" si="4"/>
        <v>0</v>
      </c>
    </row>
    <row r="299" spans="1:10" ht="13.5">
      <c r="A299" s="41"/>
      <c r="B299" s="42"/>
      <c r="C299" s="42"/>
      <c r="D299" s="42"/>
      <c r="E299" s="42"/>
      <c r="F299" s="42"/>
      <c r="G299" s="42"/>
      <c r="H299" s="42"/>
      <c r="I299" s="42"/>
      <c r="J299" s="43">
        <f t="shared" si="4"/>
        <v>0</v>
      </c>
    </row>
    <row r="300" spans="1:10" ht="13.5">
      <c r="A300" s="41"/>
      <c r="B300" s="42"/>
      <c r="C300" s="42"/>
      <c r="D300" s="42"/>
      <c r="E300" s="42"/>
      <c r="F300" s="42"/>
      <c r="G300" s="42"/>
      <c r="H300" s="42"/>
      <c r="I300" s="42"/>
      <c r="J300" s="43">
        <f t="shared" si="4"/>
        <v>0</v>
      </c>
    </row>
    <row r="301" spans="1:10" ht="13.5">
      <c r="A301" s="41"/>
      <c r="B301" s="42"/>
      <c r="C301" s="42"/>
      <c r="D301" s="42"/>
      <c r="E301" s="42"/>
      <c r="F301" s="42"/>
      <c r="G301" s="42"/>
      <c r="H301" s="42"/>
      <c r="I301" s="42"/>
      <c r="J301" s="43">
        <f t="shared" si="4"/>
        <v>0</v>
      </c>
    </row>
    <row r="302" spans="1:10" ht="13.5">
      <c r="A302" s="41"/>
      <c r="B302" s="42"/>
      <c r="C302" s="42"/>
      <c r="D302" s="42"/>
      <c r="E302" s="42"/>
      <c r="F302" s="42"/>
      <c r="G302" s="42"/>
      <c r="H302" s="42"/>
      <c r="I302" s="42"/>
      <c r="J302" s="43">
        <f t="shared" si="4"/>
        <v>0</v>
      </c>
    </row>
    <row r="303" spans="1:10" ht="13.5">
      <c r="A303" s="41"/>
      <c r="B303" s="42"/>
      <c r="C303" s="42"/>
      <c r="D303" s="42"/>
      <c r="E303" s="42"/>
      <c r="F303" s="42"/>
      <c r="G303" s="42"/>
      <c r="H303" s="42"/>
      <c r="I303" s="42"/>
      <c r="J303" s="43">
        <f t="shared" si="4"/>
        <v>0</v>
      </c>
    </row>
    <row r="304" spans="1:10" ht="13.5">
      <c r="A304" s="41"/>
      <c r="B304" s="42"/>
      <c r="C304" s="42"/>
      <c r="D304" s="42"/>
      <c r="E304" s="42"/>
      <c r="F304" s="42"/>
      <c r="G304" s="42"/>
      <c r="H304" s="42"/>
      <c r="I304" s="42"/>
      <c r="J304" s="43">
        <f t="shared" si="4"/>
        <v>0</v>
      </c>
    </row>
    <row r="305" spans="1:10" ht="13.5">
      <c r="A305" s="41"/>
      <c r="B305" s="42"/>
      <c r="C305" s="42"/>
      <c r="D305" s="42"/>
      <c r="E305" s="42"/>
      <c r="F305" s="42"/>
      <c r="G305" s="42"/>
      <c r="H305" s="42"/>
      <c r="I305" s="42"/>
      <c r="J305" s="43">
        <f t="shared" si="4"/>
        <v>0</v>
      </c>
    </row>
    <row r="306" spans="1:10" ht="13.5">
      <c r="A306" s="41"/>
      <c r="B306" s="42"/>
      <c r="C306" s="42"/>
      <c r="D306" s="42"/>
      <c r="E306" s="42"/>
      <c r="F306" s="42"/>
      <c r="G306" s="42"/>
      <c r="H306" s="42"/>
      <c r="I306" s="42"/>
      <c r="J306" s="43">
        <f t="shared" si="4"/>
        <v>0</v>
      </c>
    </row>
    <row r="307" spans="1:10" ht="13.5">
      <c r="A307" s="41"/>
      <c r="B307" s="42"/>
      <c r="C307" s="42"/>
      <c r="D307" s="42"/>
      <c r="E307" s="42"/>
      <c r="F307" s="42"/>
      <c r="G307" s="42"/>
      <c r="H307" s="42"/>
      <c r="I307" s="42"/>
      <c r="J307" s="43">
        <f t="shared" si="4"/>
        <v>0</v>
      </c>
    </row>
    <row r="308" spans="1:10" ht="13.5">
      <c r="A308" s="41"/>
      <c r="B308" s="42"/>
      <c r="C308" s="42"/>
      <c r="D308" s="42"/>
      <c r="E308" s="42"/>
      <c r="F308" s="42"/>
      <c r="G308" s="42"/>
      <c r="H308" s="42"/>
      <c r="I308" s="42"/>
      <c r="J308" s="43">
        <f t="shared" si="4"/>
        <v>0</v>
      </c>
    </row>
    <row r="309" spans="1:10" ht="13.5">
      <c r="A309" s="41"/>
      <c r="B309" s="42"/>
      <c r="C309" s="42"/>
      <c r="D309" s="42"/>
      <c r="E309" s="42"/>
      <c r="F309" s="42"/>
      <c r="G309" s="42"/>
      <c r="H309" s="42"/>
      <c r="I309" s="42"/>
      <c r="J309" s="43">
        <f t="shared" si="4"/>
        <v>0</v>
      </c>
    </row>
    <row r="310" spans="1:10" ht="13.5">
      <c r="A310" s="41"/>
      <c r="B310" s="42"/>
      <c r="C310" s="42"/>
      <c r="D310" s="42"/>
      <c r="E310" s="42"/>
      <c r="F310" s="42"/>
      <c r="G310" s="42"/>
      <c r="H310" s="42"/>
      <c r="I310" s="42"/>
      <c r="J310" s="43">
        <f t="shared" si="4"/>
        <v>0</v>
      </c>
    </row>
    <row r="311" spans="1:10" ht="13.5">
      <c r="A311" s="41"/>
      <c r="B311" s="42"/>
      <c r="C311" s="42"/>
      <c r="D311" s="42"/>
      <c r="E311" s="42"/>
      <c r="F311" s="42"/>
      <c r="G311" s="42"/>
      <c r="H311" s="42"/>
      <c r="I311" s="42"/>
      <c r="J311" s="43">
        <f t="shared" si="4"/>
        <v>0</v>
      </c>
    </row>
    <row r="312" spans="1:10" ht="13.5">
      <c r="A312" s="41"/>
      <c r="B312" s="42"/>
      <c r="C312" s="42"/>
      <c r="D312" s="42"/>
      <c r="E312" s="42"/>
      <c r="F312" s="42"/>
      <c r="G312" s="42"/>
      <c r="H312" s="42"/>
      <c r="I312" s="42"/>
      <c r="J312" s="43">
        <f t="shared" si="4"/>
        <v>0</v>
      </c>
    </row>
    <row r="313" spans="1:10" ht="13.5">
      <c r="A313" s="41"/>
      <c r="B313" s="42"/>
      <c r="C313" s="42"/>
      <c r="D313" s="42"/>
      <c r="E313" s="42"/>
      <c r="F313" s="42"/>
      <c r="G313" s="42"/>
      <c r="H313" s="42"/>
      <c r="I313" s="42"/>
      <c r="J313" s="43">
        <f t="shared" si="4"/>
        <v>0</v>
      </c>
    </row>
    <row r="314" spans="1:10" ht="13.5">
      <c r="A314" s="41"/>
      <c r="B314" s="42"/>
      <c r="C314" s="42"/>
      <c r="D314" s="42"/>
      <c r="E314" s="42"/>
      <c r="F314" s="42"/>
      <c r="G314" s="42"/>
      <c r="H314" s="42"/>
      <c r="I314" s="42"/>
      <c r="J314" s="43">
        <f t="shared" si="4"/>
        <v>0</v>
      </c>
    </row>
    <row r="315" spans="1:10" ht="13.5">
      <c r="A315" s="41"/>
      <c r="B315" s="42"/>
      <c r="C315" s="42"/>
      <c r="D315" s="42"/>
      <c r="E315" s="42"/>
      <c r="F315" s="42"/>
      <c r="G315" s="42"/>
      <c r="H315" s="42"/>
      <c r="I315" s="42"/>
      <c r="J315" s="43">
        <f t="shared" si="4"/>
        <v>0</v>
      </c>
    </row>
    <row r="316" spans="1:10" ht="13.5">
      <c r="A316" s="41"/>
      <c r="B316" s="42"/>
      <c r="C316" s="42"/>
      <c r="D316" s="42"/>
      <c r="E316" s="42"/>
      <c r="F316" s="42"/>
      <c r="G316" s="42"/>
      <c r="H316" s="42"/>
      <c r="I316" s="42"/>
      <c r="J316" s="43">
        <f t="shared" si="4"/>
        <v>0</v>
      </c>
    </row>
    <row r="317" spans="1:10" ht="13.5">
      <c r="A317" s="41"/>
      <c r="B317" s="42"/>
      <c r="C317" s="42"/>
      <c r="D317" s="42"/>
      <c r="E317" s="42"/>
      <c r="F317" s="42"/>
      <c r="G317" s="42"/>
      <c r="H317" s="42"/>
      <c r="I317" s="42"/>
      <c r="J317" s="43">
        <f t="shared" si="4"/>
        <v>0</v>
      </c>
    </row>
    <row r="318" spans="1:10" ht="13.5">
      <c r="A318" s="41"/>
      <c r="B318" s="42"/>
      <c r="C318" s="42"/>
      <c r="D318" s="42"/>
      <c r="E318" s="42"/>
      <c r="F318" s="42"/>
      <c r="G318" s="42"/>
      <c r="H318" s="42"/>
      <c r="I318" s="42"/>
      <c r="J318" s="43">
        <f t="shared" si="4"/>
        <v>0</v>
      </c>
    </row>
    <row r="319" spans="1:10" ht="13.5">
      <c r="A319" s="41"/>
      <c r="B319" s="42"/>
      <c r="C319" s="42"/>
      <c r="D319" s="42"/>
      <c r="E319" s="42"/>
      <c r="F319" s="42"/>
      <c r="G319" s="42"/>
      <c r="H319" s="42"/>
      <c r="I319" s="42"/>
      <c r="J319" s="43">
        <f t="shared" si="4"/>
        <v>0</v>
      </c>
    </row>
    <row r="320" spans="1:10" ht="13.5">
      <c r="A320" s="41"/>
      <c r="B320" s="42"/>
      <c r="C320" s="42"/>
      <c r="D320" s="42"/>
      <c r="E320" s="42"/>
      <c r="F320" s="42"/>
      <c r="G320" s="42"/>
      <c r="H320" s="42"/>
      <c r="I320" s="42"/>
      <c r="J320" s="43">
        <f t="shared" si="4"/>
        <v>0</v>
      </c>
    </row>
    <row r="321" spans="1:10" ht="13.5">
      <c r="A321" s="41"/>
      <c r="B321" s="42"/>
      <c r="C321" s="42"/>
      <c r="D321" s="42"/>
      <c r="E321" s="42"/>
      <c r="F321" s="42"/>
      <c r="G321" s="42"/>
      <c r="H321" s="42"/>
      <c r="I321" s="42"/>
      <c r="J321" s="43">
        <f t="shared" si="4"/>
        <v>0</v>
      </c>
    </row>
    <row r="322" spans="1:10" ht="13.5">
      <c r="A322" s="41"/>
      <c r="B322" s="42"/>
      <c r="C322" s="42"/>
      <c r="D322" s="42"/>
      <c r="E322" s="42"/>
      <c r="F322" s="42"/>
      <c r="G322" s="42"/>
      <c r="H322" s="42"/>
      <c r="I322" s="42"/>
      <c r="J322" s="43">
        <f t="shared" si="4"/>
        <v>0</v>
      </c>
    </row>
    <row r="323" spans="1:10" ht="13.5">
      <c r="A323" s="41"/>
      <c r="B323" s="42"/>
      <c r="C323" s="42"/>
      <c r="D323" s="42"/>
      <c r="E323" s="42"/>
      <c r="F323" s="42"/>
      <c r="G323" s="42"/>
      <c r="H323" s="42"/>
      <c r="I323" s="42"/>
      <c r="J323" s="43">
        <f aca="true" t="shared" si="5" ref="J323:J386">IF(A323=0,,"分娩舍")</f>
        <v>0</v>
      </c>
    </row>
    <row r="324" spans="1:10" ht="13.5">
      <c r="A324" s="41"/>
      <c r="B324" s="42"/>
      <c r="C324" s="42"/>
      <c r="D324" s="42"/>
      <c r="E324" s="42"/>
      <c r="F324" s="42"/>
      <c r="G324" s="42"/>
      <c r="H324" s="42"/>
      <c r="I324" s="42"/>
      <c r="J324" s="43">
        <f t="shared" si="5"/>
        <v>0</v>
      </c>
    </row>
    <row r="325" spans="1:10" ht="13.5">
      <c r="A325" s="41"/>
      <c r="B325" s="42"/>
      <c r="C325" s="42"/>
      <c r="D325" s="42"/>
      <c r="E325" s="42"/>
      <c r="F325" s="42"/>
      <c r="G325" s="42"/>
      <c r="H325" s="42"/>
      <c r="I325" s="42"/>
      <c r="J325" s="43">
        <f t="shared" si="5"/>
        <v>0</v>
      </c>
    </row>
    <row r="326" spans="1:10" ht="13.5">
      <c r="A326" s="41"/>
      <c r="B326" s="42"/>
      <c r="C326" s="42"/>
      <c r="D326" s="42"/>
      <c r="E326" s="42"/>
      <c r="F326" s="42"/>
      <c r="G326" s="42"/>
      <c r="H326" s="42"/>
      <c r="I326" s="42"/>
      <c r="J326" s="43">
        <f t="shared" si="5"/>
        <v>0</v>
      </c>
    </row>
    <row r="327" spans="1:10" ht="13.5">
      <c r="A327" s="41"/>
      <c r="B327" s="42"/>
      <c r="C327" s="42"/>
      <c r="D327" s="42"/>
      <c r="E327" s="42"/>
      <c r="F327" s="42"/>
      <c r="G327" s="42"/>
      <c r="H327" s="42"/>
      <c r="I327" s="42"/>
      <c r="J327" s="43">
        <f t="shared" si="5"/>
        <v>0</v>
      </c>
    </row>
    <row r="328" spans="1:10" ht="13.5">
      <c r="A328" s="41"/>
      <c r="B328" s="42"/>
      <c r="C328" s="42"/>
      <c r="D328" s="42"/>
      <c r="E328" s="42"/>
      <c r="F328" s="42"/>
      <c r="G328" s="42"/>
      <c r="H328" s="42"/>
      <c r="I328" s="42"/>
      <c r="J328" s="43">
        <f t="shared" si="5"/>
        <v>0</v>
      </c>
    </row>
    <row r="329" spans="1:10" ht="13.5">
      <c r="A329" s="41"/>
      <c r="B329" s="42"/>
      <c r="C329" s="42"/>
      <c r="D329" s="42"/>
      <c r="E329" s="42"/>
      <c r="F329" s="42"/>
      <c r="G329" s="42"/>
      <c r="H329" s="42"/>
      <c r="I329" s="42"/>
      <c r="J329" s="43">
        <f t="shared" si="5"/>
        <v>0</v>
      </c>
    </row>
    <row r="330" spans="1:10" ht="13.5">
      <c r="A330" s="41"/>
      <c r="B330" s="42"/>
      <c r="C330" s="42"/>
      <c r="D330" s="42"/>
      <c r="E330" s="42"/>
      <c r="F330" s="42"/>
      <c r="G330" s="42"/>
      <c r="H330" s="42"/>
      <c r="I330" s="42"/>
      <c r="J330" s="43">
        <f t="shared" si="5"/>
        <v>0</v>
      </c>
    </row>
    <row r="331" spans="1:10" ht="13.5">
      <c r="A331" s="41"/>
      <c r="B331" s="42"/>
      <c r="C331" s="42"/>
      <c r="D331" s="42"/>
      <c r="E331" s="42"/>
      <c r="F331" s="42"/>
      <c r="G331" s="42"/>
      <c r="H331" s="42"/>
      <c r="I331" s="42"/>
      <c r="J331" s="43">
        <f t="shared" si="5"/>
        <v>0</v>
      </c>
    </row>
    <row r="332" spans="1:10" ht="13.5">
      <c r="A332" s="41"/>
      <c r="B332" s="42"/>
      <c r="C332" s="42"/>
      <c r="D332" s="42"/>
      <c r="E332" s="42"/>
      <c r="F332" s="42"/>
      <c r="G332" s="42"/>
      <c r="H332" s="42"/>
      <c r="I332" s="42"/>
      <c r="J332" s="43">
        <f t="shared" si="5"/>
        <v>0</v>
      </c>
    </row>
    <row r="333" spans="1:10" ht="13.5">
      <c r="A333" s="41"/>
      <c r="B333" s="42"/>
      <c r="C333" s="42"/>
      <c r="D333" s="42"/>
      <c r="E333" s="42"/>
      <c r="F333" s="42"/>
      <c r="G333" s="42"/>
      <c r="H333" s="42"/>
      <c r="I333" s="42"/>
      <c r="J333" s="43">
        <f t="shared" si="5"/>
        <v>0</v>
      </c>
    </row>
    <row r="334" spans="1:10" ht="13.5">
      <c r="A334" s="41"/>
      <c r="B334" s="42"/>
      <c r="C334" s="42"/>
      <c r="D334" s="42"/>
      <c r="E334" s="42"/>
      <c r="F334" s="42"/>
      <c r="G334" s="42"/>
      <c r="H334" s="42"/>
      <c r="I334" s="42"/>
      <c r="J334" s="43">
        <f t="shared" si="5"/>
        <v>0</v>
      </c>
    </row>
    <row r="335" spans="1:10" ht="13.5">
      <c r="A335" s="41"/>
      <c r="B335" s="42"/>
      <c r="C335" s="42"/>
      <c r="D335" s="42"/>
      <c r="E335" s="42"/>
      <c r="F335" s="42"/>
      <c r="G335" s="42"/>
      <c r="H335" s="42"/>
      <c r="I335" s="42"/>
      <c r="J335" s="43">
        <f t="shared" si="5"/>
        <v>0</v>
      </c>
    </row>
    <row r="336" spans="1:10" ht="13.5">
      <c r="A336" s="41"/>
      <c r="B336" s="42"/>
      <c r="C336" s="42"/>
      <c r="D336" s="42"/>
      <c r="E336" s="42"/>
      <c r="F336" s="42"/>
      <c r="G336" s="42"/>
      <c r="H336" s="42"/>
      <c r="I336" s="42"/>
      <c r="J336" s="43">
        <f t="shared" si="5"/>
        <v>0</v>
      </c>
    </row>
    <row r="337" spans="1:10" ht="13.5">
      <c r="A337" s="41"/>
      <c r="B337" s="42"/>
      <c r="C337" s="42"/>
      <c r="D337" s="42"/>
      <c r="E337" s="42"/>
      <c r="F337" s="42"/>
      <c r="G337" s="42"/>
      <c r="H337" s="42"/>
      <c r="I337" s="42"/>
      <c r="J337" s="43">
        <f t="shared" si="5"/>
        <v>0</v>
      </c>
    </row>
    <row r="338" spans="1:10" ht="13.5">
      <c r="A338" s="41"/>
      <c r="B338" s="42"/>
      <c r="C338" s="42"/>
      <c r="D338" s="42"/>
      <c r="E338" s="42"/>
      <c r="F338" s="42"/>
      <c r="G338" s="42"/>
      <c r="H338" s="42"/>
      <c r="I338" s="42"/>
      <c r="J338" s="43">
        <f t="shared" si="5"/>
        <v>0</v>
      </c>
    </row>
    <row r="339" spans="1:10" ht="13.5">
      <c r="A339" s="41"/>
      <c r="B339" s="42"/>
      <c r="C339" s="42"/>
      <c r="D339" s="42"/>
      <c r="E339" s="42"/>
      <c r="F339" s="42"/>
      <c r="G339" s="42"/>
      <c r="H339" s="42"/>
      <c r="I339" s="42"/>
      <c r="J339" s="43">
        <f t="shared" si="5"/>
        <v>0</v>
      </c>
    </row>
    <row r="340" spans="1:10" ht="13.5">
      <c r="A340" s="41"/>
      <c r="B340" s="42"/>
      <c r="C340" s="42"/>
      <c r="D340" s="42"/>
      <c r="E340" s="42"/>
      <c r="F340" s="42"/>
      <c r="G340" s="42"/>
      <c r="H340" s="42"/>
      <c r="I340" s="42"/>
      <c r="J340" s="43">
        <f t="shared" si="5"/>
        <v>0</v>
      </c>
    </row>
    <row r="341" spans="1:10" ht="13.5">
      <c r="A341" s="41"/>
      <c r="B341" s="42"/>
      <c r="C341" s="42"/>
      <c r="D341" s="42"/>
      <c r="E341" s="42"/>
      <c r="F341" s="42"/>
      <c r="G341" s="42"/>
      <c r="H341" s="42"/>
      <c r="I341" s="42"/>
      <c r="J341" s="43">
        <f t="shared" si="5"/>
        <v>0</v>
      </c>
    </row>
    <row r="342" spans="1:10" ht="13.5">
      <c r="A342" s="41"/>
      <c r="B342" s="42"/>
      <c r="C342" s="42"/>
      <c r="D342" s="42"/>
      <c r="E342" s="42"/>
      <c r="F342" s="42"/>
      <c r="G342" s="42"/>
      <c r="H342" s="42"/>
      <c r="I342" s="42"/>
      <c r="J342" s="43">
        <f t="shared" si="5"/>
        <v>0</v>
      </c>
    </row>
    <row r="343" spans="1:10" ht="13.5">
      <c r="A343" s="41"/>
      <c r="B343" s="42"/>
      <c r="C343" s="42"/>
      <c r="D343" s="42"/>
      <c r="E343" s="42"/>
      <c r="F343" s="42"/>
      <c r="G343" s="42"/>
      <c r="H343" s="42"/>
      <c r="I343" s="42"/>
      <c r="J343" s="43">
        <f t="shared" si="5"/>
        <v>0</v>
      </c>
    </row>
    <row r="344" spans="1:10" ht="13.5">
      <c r="A344" s="41"/>
      <c r="B344" s="42"/>
      <c r="C344" s="42"/>
      <c r="D344" s="42"/>
      <c r="E344" s="42"/>
      <c r="F344" s="42"/>
      <c r="G344" s="42"/>
      <c r="H344" s="42"/>
      <c r="I344" s="42"/>
      <c r="J344" s="43">
        <f t="shared" si="5"/>
        <v>0</v>
      </c>
    </row>
    <row r="345" spans="1:10" ht="13.5">
      <c r="A345" s="41"/>
      <c r="B345" s="42"/>
      <c r="C345" s="42"/>
      <c r="D345" s="42"/>
      <c r="E345" s="42"/>
      <c r="F345" s="42"/>
      <c r="G345" s="42"/>
      <c r="H345" s="42"/>
      <c r="I345" s="42"/>
      <c r="J345" s="43">
        <f t="shared" si="5"/>
        <v>0</v>
      </c>
    </row>
    <row r="346" spans="1:10" ht="13.5">
      <c r="A346" s="41"/>
      <c r="B346" s="42"/>
      <c r="C346" s="42"/>
      <c r="D346" s="42"/>
      <c r="E346" s="42"/>
      <c r="F346" s="42"/>
      <c r="G346" s="42"/>
      <c r="H346" s="42"/>
      <c r="I346" s="42"/>
      <c r="J346" s="43">
        <f t="shared" si="5"/>
        <v>0</v>
      </c>
    </row>
    <row r="347" spans="1:10" ht="13.5">
      <c r="A347" s="41"/>
      <c r="B347" s="42"/>
      <c r="C347" s="42"/>
      <c r="D347" s="42"/>
      <c r="E347" s="42"/>
      <c r="F347" s="42"/>
      <c r="G347" s="42"/>
      <c r="H347" s="42"/>
      <c r="I347" s="42"/>
      <c r="J347" s="43">
        <f t="shared" si="5"/>
        <v>0</v>
      </c>
    </row>
    <row r="348" spans="1:10" ht="13.5">
      <c r="A348" s="41"/>
      <c r="B348" s="42"/>
      <c r="C348" s="42"/>
      <c r="D348" s="42"/>
      <c r="E348" s="42"/>
      <c r="F348" s="42"/>
      <c r="G348" s="42"/>
      <c r="H348" s="42"/>
      <c r="I348" s="42"/>
      <c r="J348" s="43">
        <f t="shared" si="5"/>
        <v>0</v>
      </c>
    </row>
    <row r="349" spans="1:10" ht="13.5">
      <c r="A349" s="41"/>
      <c r="B349" s="42"/>
      <c r="C349" s="42"/>
      <c r="D349" s="42"/>
      <c r="E349" s="42"/>
      <c r="F349" s="42"/>
      <c r="G349" s="42"/>
      <c r="H349" s="42"/>
      <c r="I349" s="42"/>
      <c r="J349" s="43">
        <f t="shared" si="5"/>
        <v>0</v>
      </c>
    </row>
    <row r="350" spans="1:10" ht="13.5">
      <c r="A350" s="41"/>
      <c r="B350" s="42"/>
      <c r="C350" s="42"/>
      <c r="D350" s="42"/>
      <c r="E350" s="42"/>
      <c r="F350" s="42"/>
      <c r="G350" s="42"/>
      <c r="H350" s="42"/>
      <c r="I350" s="42"/>
      <c r="J350" s="43">
        <f t="shared" si="5"/>
        <v>0</v>
      </c>
    </row>
    <row r="351" spans="1:10" ht="13.5">
      <c r="A351" s="41"/>
      <c r="B351" s="42"/>
      <c r="C351" s="42"/>
      <c r="D351" s="42"/>
      <c r="E351" s="42"/>
      <c r="F351" s="42"/>
      <c r="G351" s="42"/>
      <c r="H351" s="42"/>
      <c r="I351" s="42"/>
      <c r="J351" s="43">
        <f t="shared" si="5"/>
        <v>0</v>
      </c>
    </row>
    <row r="352" spans="1:10" ht="13.5">
      <c r="A352" s="41"/>
      <c r="B352" s="42"/>
      <c r="C352" s="42"/>
      <c r="D352" s="42"/>
      <c r="E352" s="42"/>
      <c r="F352" s="42"/>
      <c r="G352" s="42"/>
      <c r="H352" s="42"/>
      <c r="I352" s="42"/>
      <c r="J352" s="43">
        <f t="shared" si="5"/>
        <v>0</v>
      </c>
    </row>
    <row r="353" spans="1:10" ht="13.5">
      <c r="A353" s="41"/>
      <c r="B353" s="42"/>
      <c r="C353" s="42"/>
      <c r="D353" s="42"/>
      <c r="E353" s="42"/>
      <c r="F353" s="42"/>
      <c r="G353" s="42"/>
      <c r="H353" s="42"/>
      <c r="I353" s="42"/>
      <c r="J353" s="43">
        <f t="shared" si="5"/>
        <v>0</v>
      </c>
    </row>
    <row r="354" spans="1:10" ht="13.5">
      <c r="A354" s="41"/>
      <c r="B354" s="42"/>
      <c r="C354" s="42"/>
      <c r="D354" s="42"/>
      <c r="E354" s="42"/>
      <c r="F354" s="42"/>
      <c r="G354" s="42"/>
      <c r="H354" s="42"/>
      <c r="I354" s="42"/>
      <c r="J354" s="43">
        <f t="shared" si="5"/>
        <v>0</v>
      </c>
    </row>
    <row r="355" spans="1:10" ht="13.5">
      <c r="A355" s="41"/>
      <c r="B355" s="42"/>
      <c r="C355" s="42"/>
      <c r="D355" s="42"/>
      <c r="E355" s="42"/>
      <c r="F355" s="42"/>
      <c r="G355" s="42"/>
      <c r="H355" s="42"/>
      <c r="I355" s="42"/>
      <c r="J355" s="43">
        <f t="shared" si="5"/>
        <v>0</v>
      </c>
    </row>
    <row r="356" spans="1:10" ht="13.5">
      <c r="A356" s="41"/>
      <c r="B356" s="42"/>
      <c r="C356" s="42"/>
      <c r="D356" s="42"/>
      <c r="E356" s="42"/>
      <c r="F356" s="42"/>
      <c r="G356" s="42"/>
      <c r="H356" s="42"/>
      <c r="I356" s="42"/>
      <c r="J356" s="43">
        <f t="shared" si="5"/>
        <v>0</v>
      </c>
    </row>
    <row r="357" spans="1:10" ht="13.5">
      <c r="A357" s="41"/>
      <c r="B357" s="42"/>
      <c r="C357" s="42"/>
      <c r="D357" s="42"/>
      <c r="E357" s="42"/>
      <c r="F357" s="42"/>
      <c r="G357" s="42"/>
      <c r="H357" s="42"/>
      <c r="I357" s="42"/>
      <c r="J357" s="43">
        <f t="shared" si="5"/>
        <v>0</v>
      </c>
    </row>
    <row r="358" spans="1:10" ht="13.5">
      <c r="A358" s="41"/>
      <c r="B358" s="42"/>
      <c r="C358" s="42"/>
      <c r="D358" s="42"/>
      <c r="E358" s="42"/>
      <c r="F358" s="42"/>
      <c r="G358" s="42"/>
      <c r="H358" s="42"/>
      <c r="I358" s="42"/>
      <c r="J358" s="43">
        <f t="shared" si="5"/>
        <v>0</v>
      </c>
    </row>
    <row r="359" spans="1:10" ht="13.5">
      <c r="A359" s="41"/>
      <c r="B359" s="42"/>
      <c r="C359" s="42"/>
      <c r="D359" s="42"/>
      <c r="E359" s="42"/>
      <c r="F359" s="42"/>
      <c r="G359" s="42"/>
      <c r="H359" s="42"/>
      <c r="I359" s="42"/>
      <c r="J359" s="43">
        <f t="shared" si="5"/>
        <v>0</v>
      </c>
    </row>
    <row r="360" spans="1:10" ht="13.5">
      <c r="A360" s="41"/>
      <c r="B360" s="42"/>
      <c r="C360" s="42"/>
      <c r="D360" s="42"/>
      <c r="E360" s="42"/>
      <c r="F360" s="42"/>
      <c r="G360" s="42"/>
      <c r="H360" s="42"/>
      <c r="I360" s="42"/>
      <c r="J360" s="43">
        <f t="shared" si="5"/>
        <v>0</v>
      </c>
    </row>
    <row r="361" spans="1:10" ht="13.5">
      <c r="A361" s="41"/>
      <c r="B361" s="42"/>
      <c r="C361" s="42"/>
      <c r="D361" s="42"/>
      <c r="E361" s="42"/>
      <c r="F361" s="42"/>
      <c r="G361" s="42"/>
      <c r="H361" s="42"/>
      <c r="I361" s="42"/>
      <c r="J361" s="43">
        <f t="shared" si="5"/>
        <v>0</v>
      </c>
    </row>
    <row r="362" spans="1:10" ht="13.5">
      <c r="A362" s="41"/>
      <c r="B362" s="42"/>
      <c r="C362" s="42"/>
      <c r="D362" s="42"/>
      <c r="E362" s="42"/>
      <c r="F362" s="42"/>
      <c r="G362" s="42"/>
      <c r="H362" s="42"/>
      <c r="I362" s="42"/>
      <c r="J362" s="43">
        <f t="shared" si="5"/>
        <v>0</v>
      </c>
    </row>
    <row r="363" spans="1:10" ht="13.5">
      <c r="A363" s="41"/>
      <c r="B363" s="42"/>
      <c r="C363" s="42"/>
      <c r="D363" s="42"/>
      <c r="E363" s="42"/>
      <c r="F363" s="42"/>
      <c r="G363" s="42"/>
      <c r="H363" s="42"/>
      <c r="I363" s="42"/>
      <c r="J363" s="43">
        <f t="shared" si="5"/>
        <v>0</v>
      </c>
    </row>
    <row r="364" spans="1:10" ht="13.5">
      <c r="A364" s="41"/>
      <c r="B364" s="42"/>
      <c r="C364" s="42"/>
      <c r="D364" s="42"/>
      <c r="E364" s="42"/>
      <c r="F364" s="42"/>
      <c r="G364" s="42"/>
      <c r="H364" s="42"/>
      <c r="I364" s="42"/>
      <c r="J364" s="43">
        <f t="shared" si="5"/>
        <v>0</v>
      </c>
    </row>
    <row r="365" spans="1:10" ht="13.5">
      <c r="A365" s="41"/>
      <c r="B365" s="42"/>
      <c r="C365" s="42"/>
      <c r="D365" s="42"/>
      <c r="E365" s="42"/>
      <c r="F365" s="42"/>
      <c r="G365" s="42"/>
      <c r="H365" s="42"/>
      <c r="I365" s="42"/>
      <c r="J365" s="43">
        <f t="shared" si="5"/>
        <v>0</v>
      </c>
    </row>
    <row r="366" spans="1:10" ht="13.5">
      <c r="A366" s="41"/>
      <c r="B366" s="42"/>
      <c r="C366" s="42"/>
      <c r="D366" s="42"/>
      <c r="E366" s="42"/>
      <c r="F366" s="42"/>
      <c r="G366" s="42"/>
      <c r="H366" s="42"/>
      <c r="I366" s="42"/>
      <c r="J366" s="43">
        <f t="shared" si="5"/>
        <v>0</v>
      </c>
    </row>
    <row r="367" spans="1:10" ht="13.5">
      <c r="A367" s="41"/>
      <c r="B367" s="42"/>
      <c r="C367" s="42"/>
      <c r="D367" s="42"/>
      <c r="E367" s="42"/>
      <c r="F367" s="42"/>
      <c r="G367" s="42"/>
      <c r="H367" s="42"/>
      <c r="I367" s="42"/>
      <c r="J367" s="43">
        <f t="shared" si="5"/>
        <v>0</v>
      </c>
    </row>
    <row r="368" spans="1:10" ht="13.5">
      <c r="A368" s="41"/>
      <c r="B368" s="42"/>
      <c r="C368" s="42"/>
      <c r="D368" s="42"/>
      <c r="E368" s="42"/>
      <c r="F368" s="42"/>
      <c r="G368" s="42"/>
      <c r="H368" s="42"/>
      <c r="I368" s="42"/>
      <c r="J368" s="43">
        <f t="shared" si="5"/>
        <v>0</v>
      </c>
    </row>
    <row r="369" spans="1:10" ht="13.5">
      <c r="A369" s="41"/>
      <c r="B369" s="42"/>
      <c r="C369" s="42"/>
      <c r="D369" s="42"/>
      <c r="E369" s="42"/>
      <c r="F369" s="42"/>
      <c r="G369" s="42"/>
      <c r="H369" s="42"/>
      <c r="I369" s="42"/>
      <c r="J369" s="43">
        <f t="shared" si="5"/>
        <v>0</v>
      </c>
    </row>
    <row r="370" spans="1:10" ht="13.5">
      <c r="A370" s="41"/>
      <c r="B370" s="42"/>
      <c r="C370" s="42"/>
      <c r="D370" s="42"/>
      <c r="E370" s="42"/>
      <c r="F370" s="42"/>
      <c r="G370" s="42"/>
      <c r="H370" s="42"/>
      <c r="I370" s="42"/>
      <c r="J370" s="43">
        <f t="shared" si="5"/>
        <v>0</v>
      </c>
    </row>
    <row r="371" spans="1:10" ht="13.5">
      <c r="A371" s="41"/>
      <c r="B371" s="42"/>
      <c r="C371" s="42"/>
      <c r="D371" s="42"/>
      <c r="E371" s="42"/>
      <c r="F371" s="42"/>
      <c r="G371" s="42"/>
      <c r="H371" s="42"/>
      <c r="I371" s="42"/>
      <c r="J371" s="43">
        <f t="shared" si="5"/>
        <v>0</v>
      </c>
    </row>
    <row r="372" spans="1:10" ht="13.5">
      <c r="A372" s="41"/>
      <c r="B372" s="42"/>
      <c r="C372" s="42"/>
      <c r="D372" s="42"/>
      <c r="E372" s="42"/>
      <c r="F372" s="42"/>
      <c r="G372" s="42"/>
      <c r="H372" s="42"/>
      <c r="I372" s="42"/>
      <c r="J372" s="43">
        <f t="shared" si="5"/>
        <v>0</v>
      </c>
    </row>
    <row r="373" spans="1:10" ht="13.5">
      <c r="A373" s="41"/>
      <c r="B373" s="42"/>
      <c r="C373" s="42"/>
      <c r="D373" s="42"/>
      <c r="E373" s="42"/>
      <c r="F373" s="42"/>
      <c r="G373" s="42"/>
      <c r="H373" s="42"/>
      <c r="I373" s="42"/>
      <c r="J373" s="43">
        <f t="shared" si="5"/>
        <v>0</v>
      </c>
    </row>
    <row r="374" spans="1:10" ht="13.5">
      <c r="A374" s="41"/>
      <c r="B374" s="42"/>
      <c r="C374" s="42"/>
      <c r="D374" s="42"/>
      <c r="E374" s="42"/>
      <c r="F374" s="42"/>
      <c r="G374" s="42"/>
      <c r="H374" s="42"/>
      <c r="I374" s="42"/>
      <c r="J374" s="43">
        <f t="shared" si="5"/>
        <v>0</v>
      </c>
    </row>
    <row r="375" spans="1:10" ht="13.5">
      <c r="A375" s="41"/>
      <c r="B375" s="42"/>
      <c r="C375" s="42"/>
      <c r="D375" s="42"/>
      <c r="E375" s="42"/>
      <c r="F375" s="42"/>
      <c r="G375" s="42"/>
      <c r="H375" s="42"/>
      <c r="I375" s="42"/>
      <c r="J375" s="43">
        <f t="shared" si="5"/>
        <v>0</v>
      </c>
    </row>
    <row r="376" spans="1:10" ht="13.5">
      <c r="A376" s="41"/>
      <c r="B376" s="42"/>
      <c r="C376" s="42"/>
      <c r="D376" s="42"/>
      <c r="E376" s="42"/>
      <c r="F376" s="42"/>
      <c r="G376" s="42"/>
      <c r="H376" s="42"/>
      <c r="I376" s="42"/>
      <c r="J376" s="43">
        <f t="shared" si="5"/>
        <v>0</v>
      </c>
    </row>
    <row r="377" spans="1:10" ht="13.5">
      <c r="A377" s="41"/>
      <c r="B377" s="42"/>
      <c r="C377" s="42"/>
      <c r="D377" s="42"/>
      <c r="E377" s="42"/>
      <c r="F377" s="42"/>
      <c r="G377" s="42"/>
      <c r="H377" s="42"/>
      <c r="I377" s="42"/>
      <c r="J377" s="43">
        <f t="shared" si="5"/>
        <v>0</v>
      </c>
    </row>
    <row r="378" spans="1:10" ht="13.5">
      <c r="A378" s="41"/>
      <c r="B378" s="42"/>
      <c r="C378" s="42"/>
      <c r="D378" s="42"/>
      <c r="E378" s="42"/>
      <c r="F378" s="42"/>
      <c r="G378" s="42"/>
      <c r="H378" s="42"/>
      <c r="I378" s="42"/>
      <c r="J378" s="43">
        <f t="shared" si="5"/>
        <v>0</v>
      </c>
    </row>
    <row r="379" spans="1:10" ht="13.5">
      <c r="A379" s="41"/>
      <c r="B379" s="42"/>
      <c r="C379" s="42"/>
      <c r="D379" s="42"/>
      <c r="E379" s="42"/>
      <c r="F379" s="42"/>
      <c r="G379" s="42"/>
      <c r="H379" s="42"/>
      <c r="I379" s="42"/>
      <c r="J379" s="43">
        <f t="shared" si="5"/>
        <v>0</v>
      </c>
    </row>
    <row r="380" spans="1:10" ht="13.5">
      <c r="A380" s="41"/>
      <c r="B380" s="42"/>
      <c r="C380" s="42"/>
      <c r="D380" s="42"/>
      <c r="E380" s="42"/>
      <c r="F380" s="42"/>
      <c r="G380" s="42"/>
      <c r="H380" s="42"/>
      <c r="I380" s="42"/>
      <c r="J380" s="43">
        <f t="shared" si="5"/>
        <v>0</v>
      </c>
    </row>
    <row r="381" spans="1:10" ht="13.5">
      <c r="A381" s="41"/>
      <c r="B381" s="42"/>
      <c r="C381" s="42"/>
      <c r="D381" s="42"/>
      <c r="E381" s="42"/>
      <c r="F381" s="42"/>
      <c r="G381" s="42"/>
      <c r="H381" s="42"/>
      <c r="I381" s="42"/>
      <c r="J381" s="43">
        <f t="shared" si="5"/>
        <v>0</v>
      </c>
    </row>
    <row r="382" spans="1:10" ht="13.5">
      <c r="A382" s="41"/>
      <c r="B382" s="42"/>
      <c r="C382" s="42"/>
      <c r="D382" s="42"/>
      <c r="E382" s="42"/>
      <c r="F382" s="42"/>
      <c r="G382" s="42"/>
      <c r="H382" s="42"/>
      <c r="I382" s="42"/>
      <c r="J382" s="43">
        <f t="shared" si="5"/>
        <v>0</v>
      </c>
    </row>
    <row r="383" spans="1:10" ht="13.5">
      <c r="A383" s="41"/>
      <c r="B383" s="42"/>
      <c r="C383" s="42"/>
      <c r="D383" s="42"/>
      <c r="E383" s="42"/>
      <c r="F383" s="42"/>
      <c r="G383" s="42"/>
      <c r="H383" s="42"/>
      <c r="I383" s="42"/>
      <c r="J383" s="43">
        <f t="shared" si="5"/>
        <v>0</v>
      </c>
    </row>
    <row r="384" spans="1:10" ht="13.5">
      <c r="A384" s="41"/>
      <c r="B384" s="42"/>
      <c r="C384" s="42"/>
      <c r="D384" s="42"/>
      <c r="E384" s="42"/>
      <c r="F384" s="42"/>
      <c r="G384" s="42"/>
      <c r="H384" s="42"/>
      <c r="I384" s="42"/>
      <c r="J384" s="43">
        <f t="shared" si="5"/>
        <v>0</v>
      </c>
    </row>
    <row r="385" spans="1:10" ht="13.5">
      <c r="A385" s="41"/>
      <c r="B385" s="42"/>
      <c r="C385" s="42"/>
      <c r="D385" s="42"/>
      <c r="E385" s="42"/>
      <c r="F385" s="42"/>
      <c r="G385" s="42"/>
      <c r="H385" s="42"/>
      <c r="I385" s="42"/>
      <c r="J385" s="43">
        <f t="shared" si="5"/>
        <v>0</v>
      </c>
    </row>
    <row r="386" spans="1:10" ht="13.5">
      <c r="A386" s="41"/>
      <c r="B386" s="42"/>
      <c r="C386" s="42"/>
      <c r="D386" s="42"/>
      <c r="E386" s="42"/>
      <c r="F386" s="42"/>
      <c r="G386" s="42"/>
      <c r="H386" s="42"/>
      <c r="I386" s="42"/>
      <c r="J386" s="43">
        <f t="shared" si="5"/>
        <v>0</v>
      </c>
    </row>
    <row r="387" spans="1:10" ht="13.5">
      <c r="A387" s="41"/>
      <c r="B387" s="42"/>
      <c r="C387" s="42"/>
      <c r="D387" s="42"/>
      <c r="E387" s="42"/>
      <c r="F387" s="42"/>
      <c r="G387" s="42"/>
      <c r="H387" s="42"/>
      <c r="I387" s="42"/>
      <c r="J387" s="43">
        <f aca="true" t="shared" si="6" ref="J387:J450">IF(A387=0,,"分娩舍")</f>
        <v>0</v>
      </c>
    </row>
    <row r="388" spans="1:10" ht="13.5">
      <c r="A388" s="41"/>
      <c r="B388" s="42"/>
      <c r="C388" s="42"/>
      <c r="D388" s="42"/>
      <c r="E388" s="42"/>
      <c r="F388" s="42"/>
      <c r="G388" s="42"/>
      <c r="H388" s="42"/>
      <c r="I388" s="42"/>
      <c r="J388" s="43">
        <f t="shared" si="6"/>
        <v>0</v>
      </c>
    </row>
    <row r="389" spans="1:10" ht="13.5">
      <c r="A389" s="41"/>
      <c r="B389" s="42"/>
      <c r="C389" s="42"/>
      <c r="D389" s="42"/>
      <c r="E389" s="42"/>
      <c r="F389" s="42"/>
      <c r="G389" s="42"/>
      <c r="H389" s="42"/>
      <c r="I389" s="42"/>
      <c r="J389" s="43">
        <f t="shared" si="6"/>
        <v>0</v>
      </c>
    </row>
    <row r="390" spans="1:10" ht="13.5">
      <c r="A390" s="41"/>
      <c r="B390" s="42"/>
      <c r="C390" s="42"/>
      <c r="D390" s="42"/>
      <c r="E390" s="42"/>
      <c r="F390" s="42"/>
      <c r="G390" s="42"/>
      <c r="H390" s="42"/>
      <c r="I390" s="42"/>
      <c r="J390" s="43">
        <f t="shared" si="6"/>
        <v>0</v>
      </c>
    </row>
    <row r="391" spans="1:10" ht="13.5">
      <c r="A391" s="41"/>
      <c r="B391" s="42"/>
      <c r="C391" s="42"/>
      <c r="D391" s="42"/>
      <c r="E391" s="42"/>
      <c r="F391" s="42"/>
      <c r="G391" s="42"/>
      <c r="H391" s="42"/>
      <c r="I391" s="42"/>
      <c r="J391" s="43">
        <f t="shared" si="6"/>
        <v>0</v>
      </c>
    </row>
    <row r="392" spans="1:10" ht="13.5">
      <c r="A392" s="41"/>
      <c r="B392" s="42"/>
      <c r="C392" s="42"/>
      <c r="D392" s="42"/>
      <c r="E392" s="42"/>
      <c r="F392" s="42"/>
      <c r="G392" s="42"/>
      <c r="H392" s="42"/>
      <c r="I392" s="42"/>
      <c r="J392" s="43">
        <f t="shared" si="6"/>
        <v>0</v>
      </c>
    </row>
    <row r="393" spans="1:10" ht="13.5">
      <c r="A393" s="41"/>
      <c r="B393" s="42"/>
      <c r="C393" s="42"/>
      <c r="D393" s="42"/>
      <c r="E393" s="42"/>
      <c r="F393" s="42"/>
      <c r="G393" s="42"/>
      <c r="H393" s="42"/>
      <c r="I393" s="42"/>
      <c r="J393" s="43">
        <f t="shared" si="6"/>
        <v>0</v>
      </c>
    </row>
    <row r="394" spans="1:10" ht="13.5">
      <c r="A394" s="41"/>
      <c r="B394" s="42"/>
      <c r="C394" s="42"/>
      <c r="D394" s="42"/>
      <c r="E394" s="42"/>
      <c r="F394" s="42"/>
      <c r="G394" s="42"/>
      <c r="H394" s="42"/>
      <c r="I394" s="42"/>
      <c r="J394" s="43">
        <f t="shared" si="6"/>
        <v>0</v>
      </c>
    </row>
    <row r="395" spans="1:10" ht="13.5">
      <c r="A395" s="41"/>
      <c r="B395" s="42"/>
      <c r="C395" s="42"/>
      <c r="D395" s="42"/>
      <c r="E395" s="42"/>
      <c r="F395" s="42"/>
      <c r="G395" s="42"/>
      <c r="H395" s="42"/>
      <c r="I395" s="42"/>
      <c r="J395" s="43">
        <f t="shared" si="6"/>
        <v>0</v>
      </c>
    </row>
    <row r="396" spans="1:10" ht="13.5">
      <c r="A396" s="41"/>
      <c r="B396" s="42"/>
      <c r="C396" s="42"/>
      <c r="D396" s="42"/>
      <c r="E396" s="42"/>
      <c r="F396" s="42"/>
      <c r="G396" s="42"/>
      <c r="H396" s="42"/>
      <c r="I396" s="42"/>
      <c r="J396" s="43">
        <f t="shared" si="6"/>
        <v>0</v>
      </c>
    </row>
    <row r="397" spans="1:10" ht="13.5">
      <c r="A397" s="41"/>
      <c r="B397" s="42"/>
      <c r="C397" s="42"/>
      <c r="D397" s="42"/>
      <c r="E397" s="42"/>
      <c r="F397" s="42"/>
      <c r="G397" s="42"/>
      <c r="H397" s="42"/>
      <c r="I397" s="42"/>
      <c r="J397" s="43">
        <f t="shared" si="6"/>
        <v>0</v>
      </c>
    </row>
    <row r="398" spans="1:10" ht="13.5">
      <c r="A398" s="41"/>
      <c r="B398" s="42"/>
      <c r="C398" s="42"/>
      <c r="D398" s="42"/>
      <c r="E398" s="42"/>
      <c r="F398" s="42"/>
      <c r="G398" s="42"/>
      <c r="H398" s="42"/>
      <c r="I398" s="42"/>
      <c r="J398" s="43">
        <f t="shared" si="6"/>
        <v>0</v>
      </c>
    </row>
    <row r="399" spans="1:10" ht="13.5">
      <c r="A399" s="41"/>
      <c r="B399" s="42"/>
      <c r="C399" s="42"/>
      <c r="D399" s="42"/>
      <c r="E399" s="42"/>
      <c r="F399" s="42"/>
      <c r="G399" s="42"/>
      <c r="H399" s="42"/>
      <c r="I399" s="42"/>
      <c r="J399" s="43">
        <f t="shared" si="6"/>
        <v>0</v>
      </c>
    </row>
    <row r="400" spans="1:10" ht="13.5">
      <c r="A400" s="41"/>
      <c r="B400" s="42"/>
      <c r="C400" s="42"/>
      <c r="D400" s="42"/>
      <c r="E400" s="42"/>
      <c r="F400" s="42"/>
      <c r="G400" s="42"/>
      <c r="H400" s="42"/>
      <c r="I400" s="42"/>
      <c r="J400" s="43">
        <f t="shared" si="6"/>
        <v>0</v>
      </c>
    </row>
    <row r="401" spans="1:10" ht="13.5">
      <c r="A401" s="41"/>
      <c r="B401" s="42"/>
      <c r="C401" s="42"/>
      <c r="D401" s="42"/>
      <c r="E401" s="42"/>
      <c r="F401" s="42"/>
      <c r="G401" s="42"/>
      <c r="H401" s="42"/>
      <c r="I401" s="42"/>
      <c r="J401" s="43">
        <f t="shared" si="6"/>
        <v>0</v>
      </c>
    </row>
    <row r="402" spans="1:10" ht="13.5">
      <c r="A402" s="41"/>
      <c r="B402" s="42"/>
      <c r="C402" s="42"/>
      <c r="D402" s="42"/>
      <c r="E402" s="42"/>
      <c r="F402" s="42"/>
      <c r="G402" s="42"/>
      <c r="H402" s="42"/>
      <c r="I402" s="42"/>
      <c r="J402" s="43">
        <f t="shared" si="6"/>
        <v>0</v>
      </c>
    </row>
    <row r="403" spans="1:10" ht="13.5">
      <c r="A403" s="41"/>
      <c r="B403" s="42"/>
      <c r="C403" s="42"/>
      <c r="D403" s="42"/>
      <c r="E403" s="42"/>
      <c r="F403" s="42"/>
      <c r="G403" s="42"/>
      <c r="H403" s="42"/>
      <c r="I403" s="42"/>
      <c r="J403" s="43">
        <f t="shared" si="6"/>
        <v>0</v>
      </c>
    </row>
    <row r="404" spans="1:10" ht="13.5">
      <c r="A404" s="41"/>
      <c r="B404" s="42"/>
      <c r="C404" s="42"/>
      <c r="D404" s="42"/>
      <c r="E404" s="42"/>
      <c r="F404" s="42"/>
      <c r="G404" s="42"/>
      <c r="H404" s="42"/>
      <c r="I404" s="42"/>
      <c r="J404" s="43">
        <f t="shared" si="6"/>
        <v>0</v>
      </c>
    </row>
    <row r="405" spans="1:10" ht="13.5">
      <c r="A405" s="41"/>
      <c r="B405" s="42"/>
      <c r="C405" s="42"/>
      <c r="D405" s="42"/>
      <c r="E405" s="42"/>
      <c r="F405" s="42"/>
      <c r="G405" s="42"/>
      <c r="H405" s="42"/>
      <c r="I405" s="42"/>
      <c r="J405" s="43">
        <f t="shared" si="6"/>
        <v>0</v>
      </c>
    </row>
    <row r="406" spans="1:10" ht="13.5">
      <c r="A406" s="41"/>
      <c r="B406" s="42"/>
      <c r="C406" s="42"/>
      <c r="D406" s="42"/>
      <c r="E406" s="42"/>
      <c r="F406" s="42"/>
      <c r="G406" s="42"/>
      <c r="H406" s="42"/>
      <c r="I406" s="42"/>
      <c r="J406" s="43">
        <f t="shared" si="6"/>
        <v>0</v>
      </c>
    </row>
    <row r="407" spans="1:10" ht="13.5">
      <c r="A407" s="41"/>
      <c r="B407" s="42"/>
      <c r="C407" s="42"/>
      <c r="D407" s="42"/>
      <c r="E407" s="42"/>
      <c r="F407" s="42"/>
      <c r="G407" s="42"/>
      <c r="H407" s="42"/>
      <c r="I407" s="42"/>
      <c r="J407" s="43">
        <f t="shared" si="6"/>
        <v>0</v>
      </c>
    </row>
    <row r="408" spans="1:10" ht="13.5">
      <c r="A408" s="41"/>
      <c r="B408" s="42"/>
      <c r="C408" s="42"/>
      <c r="D408" s="42"/>
      <c r="E408" s="42"/>
      <c r="F408" s="42"/>
      <c r="G408" s="42"/>
      <c r="H408" s="42"/>
      <c r="I408" s="42"/>
      <c r="J408" s="43">
        <f t="shared" si="6"/>
        <v>0</v>
      </c>
    </row>
    <row r="409" spans="1:10" ht="13.5">
      <c r="A409" s="41"/>
      <c r="B409" s="42"/>
      <c r="C409" s="42"/>
      <c r="D409" s="42"/>
      <c r="E409" s="42"/>
      <c r="F409" s="42"/>
      <c r="G409" s="42"/>
      <c r="H409" s="42"/>
      <c r="I409" s="42"/>
      <c r="J409" s="43">
        <f t="shared" si="6"/>
        <v>0</v>
      </c>
    </row>
    <row r="410" spans="1:10" ht="13.5">
      <c r="A410" s="41"/>
      <c r="B410" s="42"/>
      <c r="C410" s="42"/>
      <c r="D410" s="42"/>
      <c r="E410" s="42"/>
      <c r="F410" s="42"/>
      <c r="G410" s="42"/>
      <c r="H410" s="42"/>
      <c r="I410" s="42"/>
      <c r="J410" s="43">
        <f t="shared" si="6"/>
        <v>0</v>
      </c>
    </row>
    <row r="411" spans="1:10" ht="13.5">
      <c r="A411" s="41"/>
      <c r="B411" s="42"/>
      <c r="C411" s="42"/>
      <c r="D411" s="42"/>
      <c r="E411" s="42"/>
      <c r="F411" s="42"/>
      <c r="G411" s="42"/>
      <c r="H411" s="42"/>
      <c r="I411" s="42"/>
      <c r="J411" s="43">
        <f t="shared" si="6"/>
        <v>0</v>
      </c>
    </row>
    <row r="412" spans="1:10" ht="13.5">
      <c r="A412" s="41"/>
      <c r="B412" s="42"/>
      <c r="C412" s="42"/>
      <c r="D412" s="42"/>
      <c r="E412" s="42"/>
      <c r="F412" s="42"/>
      <c r="G412" s="42"/>
      <c r="H412" s="42"/>
      <c r="I412" s="42"/>
      <c r="J412" s="43">
        <f t="shared" si="6"/>
        <v>0</v>
      </c>
    </row>
    <row r="413" spans="1:10" ht="13.5">
      <c r="A413" s="41"/>
      <c r="B413" s="42"/>
      <c r="C413" s="42"/>
      <c r="D413" s="42"/>
      <c r="E413" s="42"/>
      <c r="F413" s="42"/>
      <c r="G413" s="42"/>
      <c r="H413" s="42"/>
      <c r="I413" s="42"/>
      <c r="J413" s="43">
        <f t="shared" si="6"/>
        <v>0</v>
      </c>
    </row>
    <row r="414" spans="1:10" ht="13.5">
      <c r="A414" s="41"/>
      <c r="B414" s="42"/>
      <c r="C414" s="42"/>
      <c r="D414" s="42"/>
      <c r="E414" s="42"/>
      <c r="F414" s="42"/>
      <c r="G414" s="42"/>
      <c r="H414" s="42"/>
      <c r="I414" s="42"/>
      <c r="J414" s="43">
        <f t="shared" si="6"/>
        <v>0</v>
      </c>
    </row>
    <row r="415" spans="1:10" ht="13.5">
      <c r="A415" s="41"/>
      <c r="B415" s="42"/>
      <c r="C415" s="42"/>
      <c r="D415" s="42"/>
      <c r="E415" s="42"/>
      <c r="F415" s="42"/>
      <c r="G415" s="42"/>
      <c r="H415" s="42"/>
      <c r="I415" s="42"/>
      <c r="J415" s="43">
        <f t="shared" si="6"/>
        <v>0</v>
      </c>
    </row>
    <row r="416" spans="1:10" ht="13.5">
      <c r="A416" s="41"/>
      <c r="B416" s="42"/>
      <c r="C416" s="42"/>
      <c r="D416" s="42"/>
      <c r="E416" s="42"/>
      <c r="F416" s="42"/>
      <c r="G416" s="42"/>
      <c r="H416" s="42"/>
      <c r="I416" s="42"/>
      <c r="J416" s="43">
        <f t="shared" si="6"/>
        <v>0</v>
      </c>
    </row>
    <row r="417" spans="1:10" ht="13.5">
      <c r="A417" s="41"/>
      <c r="B417" s="42"/>
      <c r="C417" s="42"/>
      <c r="D417" s="42"/>
      <c r="E417" s="42"/>
      <c r="F417" s="42"/>
      <c r="G417" s="42"/>
      <c r="H417" s="42"/>
      <c r="I417" s="42"/>
      <c r="J417" s="43">
        <f t="shared" si="6"/>
        <v>0</v>
      </c>
    </row>
    <row r="418" spans="1:10" ht="13.5">
      <c r="A418" s="41"/>
      <c r="B418" s="42"/>
      <c r="C418" s="42"/>
      <c r="D418" s="42"/>
      <c r="E418" s="42"/>
      <c r="F418" s="42"/>
      <c r="G418" s="42"/>
      <c r="H418" s="42"/>
      <c r="I418" s="42"/>
      <c r="J418" s="43">
        <f t="shared" si="6"/>
        <v>0</v>
      </c>
    </row>
    <row r="419" spans="1:10" ht="13.5">
      <c r="A419" s="41"/>
      <c r="B419" s="42"/>
      <c r="C419" s="42"/>
      <c r="D419" s="42"/>
      <c r="E419" s="42"/>
      <c r="F419" s="42"/>
      <c r="G419" s="42"/>
      <c r="H419" s="42"/>
      <c r="I419" s="42"/>
      <c r="J419" s="43">
        <f t="shared" si="6"/>
        <v>0</v>
      </c>
    </row>
    <row r="420" spans="1:10" ht="13.5">
      <c r="A420" s="41"/>
      <c r="B420" s="42"/>
      <c r="C420" s="42"/>
      <c r="D420" s="42"/>
      <c r="E420" s="42"/>
      <c r="F420" s="42"/>
      <c r="G420" s="42"/>
      <c r="H420" s="42"/>
      <c r="I420" s="42"/>
      <c r="J420" s="43">
        <f t="shared" si="6"/>
        <v>0</v>
      </c>
    </row>
    <row r="421" spans="1:10" ht="13.5">
      <c r="A421" s="41"/>
      <c r="B421" s="42"/>
      <c r="C421" s="42"/>
      <c r="D421" s="42"/>
      <c r="E421" s="42"/>
      <c r="F421" s="42"/>
      <c r="G421" s="42"/>
      <c r="H421" s="42"/>
      <c r="I421" s="42"/>
      <c r="J421" s="43">
        <f t="shared" si="6"/>
        <v>0</v>
      </c>
    </row>
    <row r="422" spans="1:10" ht="13.5">
      <c r="A422" s="41"/>
      <c r="B422" s="42"/>
      <c r="C422" s="42"/>
      <c r="D422" s="42"/>
      <c r="E422" s="42"/>
      <c r="F422" s="42"/>
      <c r="G422" s="42"/>
      <c r="H422" s="42"/>
      <c r="I422" s="42"/>
      <c r="J422" s="43">
        <f t="shared" si="6"/>
        <v>0</v>
      </c>
    </row>
    <row r="423" spans="1:10" ht="13.5">
      <c r="A423" s="41"/>
      <c r="B423" s="42"/>
      <c r="C423" s="42"/>
      <c r="D423" s="42"/>
      <c r="E423" s="42"/>
      <c r="F423" s="42"/>
      <c r="G423" s="42"/>
      <c r="H423" s="42"/>
      <c r="I423" s="42"/>
      <c r="J423" s="43">
        <f t="shared" si="6"/>
        <v>0</v>
      </c>
    </row>
    <row r="424" spans="1:10" ht="13.5">
      <c r="A424" s="41"/>
      <c r="B424" s="42"/>
      <c r="C424" s="42"/>
      <c r="D424" s="42"/>
      <c r="E424" s="42"/>
      <c r="F424" s="42"/>
      <c r="G424" s="42"/>
      <c r="H424" s="42"/>
      <c r="I424" s="42"/>
      <c r="J424" s="43">
        <f t="shared" si="6"/>
        <v>0</v>
      </c>
    </row>
    <row r="425" spans="1:10" ht="13.5">
      <c r="A425" s="41"/>
      <c r="B425" s="42"/>
      <c r="C425" s="42"/>
      <c r="D425" s="42"/>
      <c r="E425" s="42"/>
      <c r="F425" s="42"/>
      <c r="G425" s="42"/>
      <c r="H425" s="42"/>
      <c r="I425" s="42"/>
      <c r="J425" s="43">
        <f t="shared" si="6"/>
        <v>0</v>
      </c>
    </row>
    <row r="426" spans="1:10" ht="13.5">
      <c r="A426" s="41"/>
      <c r="B426" s="42"/>
      <c r="C426" s="42"/>
      <c r="D426" s="42"/>
      <c r="E426" s="42"/>
      <c r="F426" s="42"/>
      <c r="G426" s="42"/>
      <c r="H426" s="42"/>
      <c r="I426" s="42"/>
      <c r="J426" s="43">
        <f t="shared" si="6"/>
        <v>0</v>
      </c>
    </row>
    <row r="427" spans="1:10" ht="13.5">
      <c r="A427" s="41"/>
      <c r="B427" s="42"/>
      <c r="C427" s="42"/>
      <c r="D427" s="42"/>
      <c r="E427" s="42"/>
      <c r="F427" s="42"/>
      <c r="G427" s="42"/>
      <c r="H427" s="42"/>
      <c r="I427" s="42"/>
      <c r="J427" s="43">
        <f t="shared" si="6"/>
        <v>0</v>
      </c>
    </row>
    <row r="428" spans="1:10" ht="13.5">
      <c r="A428" s="41"/>
      <c r="B428" s="42"/>
      <c r="C428" s="42"/>
      <c r="D428" s="42"/>
      <c r="E428" s="42"/>
      <c r="F428" s="42"/>
      <c r="G428" s="42"/>
      <c r="H428" s="42"/>
      <c r="I428" s="42"/>
      <c r="J428" s="43">
        <f t="shared" si="6"/>
        <v>0</v>
      </c>
    </row>
    <row r="429" spans="1:10" ht="13.5">
      <c r="A429" s="41"/>
      <c r="B429" s="42"/>
      <c r="C429" s="42"/>
      <c r="D429" s="42"/>
      <c r="E429" s="42"/>
      <c r="F429" s="42"/>
      <c r="G429" s="42"/>
      <c r="H429" s="42"/>
      <c r="I429" s="42"/>
      <c r="J429" s="43">
        <f t="shared" si="6"/>
        <v>0</v>
      </c>
    </row>
    <row r="430" spans="1:10" ht="13.5">
      <c r="A430" s="41"/>
      <c r="B430" s="42"/>
      <c r="C430" s="42"/>
      <c r="D430" s="42"/>
      <c r="E430" s="42"/>
      <c r="F430" s="42"/>
      <c r="G430" s="42"/>
      <c r="H430" s="42"/>
      <c r="I430" s="42"/>
      <c r="J430" s="43">
        <f t="shared" si="6"/>
        <v>0</v>
      </c>
    </row>
    <row r="431" spans="1:10" ht="13.5">
      <c r="A431" s="41"/>
      <c r="B431" s="42"/>
      <c r="C431" s="42"/>
      <c r="D431" s="42"/>
      <c r="E431" s="42"/>
      <c r="F431" s="42"/>
      <c r="G431" s="42"/>
      <c r="H431" s="42"/>
      <c r="I431" s="42"/>
      <c r="J431" s="43">
        <f t="shared" si="6"/>
        <v>0</v>
      </c>
    </row>
    <row r="432" spans="1:10" ht="13.5">
      <c r="A432" s="41"/>
      <c r="B432" s="42"/>
      <c r="C432" s="42"/>
      <c r="D432" s="42"/>
      <c r="E432" s="42"/>
      <c r="F432" s="42"/>
      <c r="G432" s="42"/>
      <c r="H432" s="42"/>
      <c r="I432" s="42"/>
      <c r="J432" s="43">
        <f t="shared" si="6"/>
        <v>0</v>
      </c>
    </row>
    <row r="433" spans="1:10" ht="13.5">
      <c r="A433" s="41"/>
      <c r="B433" s="42"/>
      <c r="C433" s="42"/>
      <c r="D433" s="42"/>
      <c r="E433" s="42"/>
      <c r="F433" s="42"/>
      <c r="G433" s="42"/>
      <c r="H433" s="42"/>
      <c r="I433" s="42"/>
      <c r="J433" s="43">
        <f t="shared" si="6"/>
        <v>0</v>
      </c>
    </row>
    <row r="434" spans="1:10" ht="13.5">
      <c r="A434" s="41"/>
      <c r="B434" s="42"/>
      <c r="C434" s="42"/>
      <c r="D434" s="42"/>
      <c r="E434" s="42"/>
      <c r="F434" s="42"/>
      <c r="G434" s="42"/>
      <c r="H434" s="42"/>
      <c r="I434" s="42"/>
      <c r="J434" s="43">
        <f t="shared" si="6"/>
        <v>0</v>
      </c>
    </row>
    <row r="435" spans="1:10" ht="13.5">
      <c r="A435" s="41"/>
      <c r="B435" s="42"/>
      <c r="C435" s="42"/>
      <c r="D435" s="42"/>
      <c r="E435" s="42"/>
      <c r="F435" s="42"/>
      <c r="G435" s="42"/>
      <c r="H435" s="42"/>
      <c r="I435" s="42"/>
      <c r="J435" s="43">
        <f t="shared" si="6"/>
        <v>0</v>
      </c>
    </row>
    <row r="436" spans="1:10" ht="13.5">
      <c r="A436" s="41"/>
      <c r="B436" s="42"/>
      <c r="C436" s="42"/>
      <c r="D436" s="42"/>
      <c r="E436" s="42"/>
      <c r="F436" s="42"/>
      <c r="G436" s="42"/>
      <c r="H436" s="42"/>
      <c r="I436" s="42"/>
      <c r="J436" s="43">
        <f t="shared" si="6"/>
        <v>0</v>
      </c>
    </row>
    <row r="437" spans="1:10" ht="13.5">
      <c r="A437" s="41"/>
      <c r="B437" s="42"/>
      <c r="C437" s="42"/>
      <c r="D437" s="42"/>
      <c r="E437" s="42"/>
      <c r="F437" s="42"/>
      <c r="G437" s="42"/>
      <c r="H437" s="42"/>
      <c r="I437" s="42"/>
      <c r="J437" s="43">
        <f t="shared" si="6"/>
        <v>0</v>
      </c>
    </row>
    <row r="438" spans="1:10" ht="13.5">
      <c r="A438" s="41"/>
      <c r="B438" s="42"/>
      <c r="C438" s="42"/>
      <c r="D438" s="42"/>
      <c r="E438" s="42"/>
      <c r="F438" s="42"/>
      <c r="G438" s="42"/>
      <c r="H438" s="42"/>
      <c r="I438" s="42"/>
      <c r="J438" s="43">
        <f t="shared" si="6"/>
        <v>0</v>
      </c>
    </row>
    <row r="439" spans="1:10" ht="13.5">
      <c r="A439" s="41"/>
      <c r="B439" s="42"/>
      <c r="C439" s="42"/>
      <c r="D439" s="42"/>
      <c r="E439" s="42"/>
      <c r="F439" s="42"/>
      <c r="G439" s="42"/>
      <c r="H439" s="42"/>
      <c r="I439" s="42"/>
      <c r="J439" s="43">
        <f t="shared" si="6"/>
        <v>0</v>
      </c>
    </row>
    <row r="440" spans="1:10" ht="13.5">
      <c r="A440" s="41"/>
      <c r="B440" s="42"/>
      <c r="C440" s="42"/>
      <c r="D440" s="42"/>
      <c r="E440" s="42"/>
      <c r="F440" s="42"/>
      <c r="G440" s="42"/>
      <c r="H440" s="42"/>
      <c r="I440" s="42"/>
      <c r="J440" s="43">
        <f t="shared" si="6"/>
        <v>0</v>
      </c>
    </row>
    <row r="441" spans="1:10" ht="13.5">
      <c r="A441" s="41"/>
      <c r="B441" s="42"/>
      <c r="C441" s="42"/>
      <c r="D441" s="42"/>
      <c r="E441" s="42"/>
      <c r="F441" s="42"/>
      <c r="G441" s="42"/>
      <c r="H441" s="42"/>
      <c r="I441" s="42"/>
      <c r="J441" s="43">
        <f t="shared" si="6"/>
        <v>0</v>
      </c>
    </row>
    <row r="442" spans="1:10" ht="13.5">
      <c r="A442" s="41"/>
      <c r="B442" s="42"/>
      <c r="C442" s="42"/>
      <c r="D442" s="42"/>
      <c r="E442" s="42"/>
      <c r="F442" s="42"/>
      <c r="G442" s="42"/>
      <c r="H442" s="42"/>
      <c r="I442" s="42"/>
      <c r="J442" s="43">
        <f t="shared" si="6"/>
        <v>0</v>
      </c>
    </row>
    <row r="443" spans="1:10" ht="13.5">
      <c r="A443" s="41"/>
      <c r="B443" s="42"/>
      <c r="C443" s="42"/>
      <c r="D443" s="42"/>
      <c r="E443" s="42"/>
      <c r="F443" s="42"/>
      <c r="G443" s="42"/>
      <c r="H443" s="42"/>
      <c r="I443" s="42"/>
      <c r="J443" s="43">
        <f t="shared" si="6"/>
        <v>0</v>
      </c>
    </row>
    <row r="444" spans="1:10" ht="13.5">
      <c r="A444" s="41"/>
      <c r="B444" s="42"/>
      <c r="C444" s="42"/>
      <c r="D444" s="42"/>
      <c r="E444" s="42"/>
      <c r="F444" s="42"/>
      <c r="G444" s="42"/>
      <c r="H444" s="42"/>
      <c r="I444" s="42"/>
      <c r="J444" s="43">
        <f t="shared" si="6"/>
        <v>0</v>
      </c>
    </row>
    <row r="445" spans="1:10" ht="13.5">
      <c r="A445" s="41"/>
      <c r="B445" s="42"/>
      <c r="C445" s="42"/>
      <c r="D445" s="42"/>
      <c r="E445" s="42"/>
      <c r="F445" s="42"/>
      <c r="G445" s="42"/>
      <c r="H445" s="42"/>
      <c r="I445" s="42"/>
      <c r="J445" s="43">
        <f t="shared" si="6"/>
        <v>0</v>
      </c>
    </row>
    <row r="446" spans="1:10" ht="13.5">
      <c r="A446" s="41"/>
      <c r="B446" s="42"/>
      <c r="C446" s="42"/>
      <c r="D446" s="42"/>
      <c r="E446" s="42"/>
      <c r="F446" s="42"/>
      <c r="G446" s="42"/>
      <c r="H446" s="42"/>
      <c r="I446" s="42"/>
      <c r="J446" s="43">
        <f t="shared" si="6"/>
        <v>0</v>
      </c>
    </row>
    <row r="447" spans="1:10" ht="13.5">
      <c r="A447" s="41"/>
      <c r="B447" s="42"/>
      <c r="C447" s="42"/>
      <c r="D447" s="42"/>
      <c r="E447" s="42"/>
      <c r="F447" s="42"/>
      <c r="G447" s="42"/>
      <c r="H447" s="42"/>
      <c r="I447" s="42"/>
      <c r="J447" s="43">
        <f t="shared" si="6"/>
        <v>0</v>
      </c>
    </row>
    <row r="448" spans="1:10" ht="13.5">
      <c r="A448" s="41"/>
      <c r="B448" s="42"/>
      <c r="C448" s="42"/>
      <c r="D448" s="42"/>
      <c r="E448" s="42"/>
      <c r="F448" s="42"/>
      <c r="G448" s="42"/>
      <c r="H448" s="42"/>
      <c r="I448" s="42"/>
      <c r="J448" s="43">
        <f t="shared" si="6"/>
        <v>0</v>
      </c>
    </row>
    <row r="449" spans="1:10" ht="13.5">
      <c r="A449" s="41"/>
      <c r="B449" s="42"/>
      <c r="C449" s="42"/>
      <c r="D449" s="42"/>
      <c r="E449" s="42"/>
      <c r="F449" s="42"/>
      <c r="G449" s="42"/>
      <c r="H449" s="42"/>
      <c r="I449" s="42"/>
      <c r="J449" s="43">
        <f t="shared" si="6"/>
        <v>0</v>
      </c>
    </row>
    <row r="450" spans="1:10" ht="13.5">
      <c r="A450" s="41"/>
      <c r="B450" s="42"/>
      <c r="C450" s="42"/>
      <c r="D450" s="42"/>
      <c r="E450" s="42"/>
      <c r="F450" s="42"/>
      <c r="G450" s="42"/>
      <c r="H450" s="42"/>
      <c r="I450" s="42"/>
      <c r="J450" s="43">
        <f t="shared" si="6"/>
        <v>0</v>
      </c>
    </row>
    <row r="451" spans="1:10" ht="13.5">
      <c r="A451" s="41"/>
      <c r="B451" s="42"/>
      <c r="C451" s="42"/>
      <c r="D451" s="42"/>
      <c r="E451" s="42"/>
      <c r="F451" s="42"/>
      <c r="G451" s="42"/>
      <c r="H451" s="42"/>
      <c r="I451" s="42"/>
      <c r="J451" s="43">
        <f aca="true" t="shared" si="7" ref="J451:J500">IF(A451=0,,"分娩舍")</f>
        <v>0</v>
      </c>
    </row>
    <row r="452" spans="1:10" ht="13.5">
      <c r="A452" s="41"/>
      <c r="B452" s="42"/>
      <c r="C452" s="42"/>
      <c r="D452" s="42"/>
      <c r="E452" s="42"/>
      <c r="F452" s="42"/>
      <c r="G452" s="42"/>
      <c r="H452" s="42"/>
      <c r="I452" s="42"/>
      <c r="J452" s="43">
        <f t="shared" si="7"/>
        <v>0</v>
      </c>
    </row>
    <row r="453" spans="1:10" ht="13.5">
      <c r="A453" s="41"/>
      <c r="B453" s="42"/>
      <c r="C453" s="42"/>
      <c r="D453" s="42"/>
      <c r="E453" s="42"/>
      <c r="F453" s="42"/>
      <c r="G453" s="42"/>
      <c r="H453" s="42"/>
      <c r="I453" s="42"/>
      <c r="J453" s="43">
        <f t="shared" si="7"/>
        <v>0</v>
      </c>
    </row>
    <row r="454" spans="1:10" ht="13.5">
      <c r="A454" s="41"/>
      <c r="B454" s="42"/>
      <c r="C454" s="42"/>
      <c r="D454" s="42"/>
      <c r="E454" s="42"/>
      <c r="F454" s="42"/>
      <c r="G454" s="42"/>
      <c r="H454" s="42"/>
      <c r="I454" s="42"/>
      <c r="J454" s="43">
        <f t="shared" si="7"/>
        <v>0</v>
      </c>
    </row>
    <row r="455" spans="1:10" ht="13.5">
      <c r="A455" s="41"/>
      <c r="B455" s="42"/>
      <c r="C455" s="42"/>
      <c r="D455" s="42"/>
      <c r="E455" s="42"/>
      <c r="F455" s="42"/>
      <c r="G455" s="42"/>
      <c r="H455" s="42"/>
      <c r="I455" s="42"/>
      <c r="J455" s="43">
        <f t="shared" si="7"/>
        <v>0</v>
      </c>
    </row>
    <row r="456" spans="1:10" ht="13.5">
      <c r="A456" s="41"/>
      <c r="B456" s="42"/>
      <c r="C456" s="42"/>
      <c r="D456" s="42"/>
      <c r="E456" s="42"/>
      <c r="F456" s="42"/>
      <c r="G456" s="42"/>
      <c r="H456" s="42"/>
      <c r="I456" s="42"/>
      <c r="J456" s="43">
        <f t="shared" si="7"/>
        <v>0</v>
      </c>
    </row>
    <row r="457" spans="1:10" ht="13.5">
      <c r="A457" s="41"/>
      <c r="B457" s="42"/>
      <c r="C457" s="42"/>
      <c r="D457" s="42"/>
      <c r="E457" s="42"/>
      <c r="F457" s="42"/>
      <c r="G457" s="42"/>
      <c r="H457" s="42"/>
      <c r="I457" s="42"/>
      <c r="J457" s="43">
        <f t="shared" si="7"/>
        <v>0</v>
      </c>
    </row>
    <row r="458" spans="1:10" ht="13.5">
      <c r="A458" s="41"/>
      <c r="B458" s="42"/>
      <c r="C458" s="42"/>
      <c r="D458" s="42"/>
      <c r="E458" s="42"/>
      <c r="F458" s="42"/>
      <c r="G458" s="42"/>
      <c r="H458" s="42"/>
      <c r="I458" s="42"/>
      <c r="J458" s="43">
        <f t="shared" si="7"/>
        <v>0</v>
      </c>
    </row>
    <row r="459" spans="1:10" ht="13.5">
      <c r="A459" s="41"/>
      <c r="B459" s="42"/>
      <c r="C459" s="42"/>
      <c r="D459" s="42"/>
      <c r="E459" s="42"/>
      <c r="F459" s="42"/>
      <c r="G459" s="42"/>
      <c r="H459" s="42"/>
      <c r="I459" s="42"/>
      <c r="J459" s="43">
        <f t="shared" si="7"/>
        <v>0</v>
      </c>
    </row>
    <row r="460" spans="1:10" ht="13.5">
      <c r="A460" s="41"/>
      <c r="B460" s="42"/>
      <c r="C460" s="42"/>
      <c r="D460" s="42"/>
      <c r="E460" s="42"/>
      <c r="F460" s="42"/>
      <c r="G460" s="42"/>
      <c r="H460" s="42"/>
      <c r="I460" s="42"/>
      <c r="J460" s="43">
        <f t="shared" si="7"/>
        <v>0</v>
      </c>
    </row>
    <row r="461" spans="1:10" ht="13.5">
      <c r="A461" s="41"/>
      <c r="B461" s="42"/>
      <c r="C461" s="42"/>
      <c r="D461" s="42"/>
      <c r="E461" s="42"/>
      <c r="F461" s="42"/>
      <c r="G461" s="42"/>
      <c r="H461" s="42"/>
      <c r="I461" s="42"/>
      <c r="J461" s="43">
        <f t="shared" si="7"/>
        <v>0</v>
      </c>
    </row>
    <row r="462" spans="1:10" ht="13.5">
      <c r="A462" s="41"/>
      <c r="B462" s="42"/>
      <c r="C462" s="42"/>
      <c r="D462" s="42"/>
      <c r="E462" s="42"/>
      <c r="F462" s="42"/>
      <c r="G462" s="42"/>
      <c r="H462" s="42"/>
      <c r="I462" s="42"/>
      <c r="J462" s="43">
        <f t="shared" si="7"/>
        <v>0</v>
      </c>
    </row>
    <row r="463" spans="1:10" ht="13.5">
      <c r="A463" s="41"/>
      <c r="B463" s="42"/>
      <c r="C463" s="42"/>
      <c r="D463" s="42"/>
      <c r="E463" s="42"/>
      <c r="F463" s="42"/>
      <c r="G463" s="42"/>
      <c r="H463" s="42"/>
      <c r="I463" s="42"/>
      <c r="J463" s="43">
        <f t="shared" si="7"/>
        <v>0</v>
      </c>
    </row>
    <row r="464" spans="1:10" ht="13.5">
      <c r="A464" s="41"/>
      <c r="B464" s="42"/>
      <c r="C464" s="42"/>
      <c r="D464" s="42"/>
      <c r="E464" s="42"/>
      <c r="F464" s="42"/>
      <c r="G464" s="42"/>
      <c r="H464" s="42"/>
      <c r="I464" s="42"/>
      <c r="J464" s="43">
        <f t="shared" si="7"/>
        <v>0</v>
      </c>
    </row>
    <row r="465" spans="1:10" ht="13.5">
      <c r="A465" s="41"/>
      <c r="B465" s="42"/>
      <c r="C465" s="42"/>
      <c r="D465" s="42"/>
      <c r="E465" s="42"/>
      <c r="F465" s="42"/>
      <c r="G465" s="42"/>
      <c r="H465" s="42"/>
      <c r="I465" s="42"/>
      <c r="J465" s="43">
        <f t="shared" si="7"/>
        <v>0</v>
      </c>
    </row>
    <row r="466" spans="1:10" ht="13.5">
      <c r="A466" s="41"/>
      <c r="B466" s="42"/>
      <c r="C466" s="42"/>
      <c r="D466" s="42"/>
      <c r="E466" s="42"/>
      <c r="F466" s="42"/>
      <c r="G466" s="42"/>
      <c r="H466" s="42"/>
      <c r="I466" s="42"/>
      <c r="J466" s="43">
        <f t="shared" si="7"/>
        <v>0</v>
      </c>
    </row>
    <row r="467" spans="1:10" ht="13.5">
      <c r="A467" s="41"/>
      <c r="B467" s="42"/>
      <c r="C467" s="42"/>
      <c r="D467" s="42"/>
      <c r="E467" s="42"/>
      <c r="F467" s="42"/>
      <c r="G467" s="42"/>
      <c r="H467" s="42"/>
      <c r="I467" s="42"/>
      <c r="J467" s="43">
        <f t="shared" si="7"/>
        <v>0</v>
      </c>
    </row>
    <row r="468" spans="1:10" ht="13.5">
      <c r="A468" s="41"/>
      <c r="B468" s="42"/>
      <c r="C468" s="42"/>
      <c r="D468" s="42"/>
      <c r="E468" s="42"/>
      <c r="F468" s="42"/>
      <c r="G468" s="42"/>
      <c r="H468" s="42"/>
      <c r="I468" s="42"/>
      <c r="J468" s="43">
        <f t="shared" si="7"/>
        <v>0</v>
      </c>
    </row>
    <row r="469" spans="1:10" ht="13.5">
      <c r="A469" s="41"/>
      <c r="B469" s="42"/>
      <c r="C469" s="42"/>
      <c r="D469" s="42"/>
      <c r="E469" s="42"/>
      <c r="F469" s="42"/>
      <c r="G469" s="42"/>
      <c r="H469" s="42"/>
      <c r="I469" s="42"/>
      <c r="J469" s="43">
        <f t="shared" si="7"/>
        <v>0</v>
      </c>
    </row>
    <row r="470" spans="1:10" ht="13.5">
      <c r="A470" s="41"/>
      <c r="B470" s="42"/>
      <c r="C470" s="42"/>
      <c r="D470" s="42"/>
      <c r="E470" s="42"/>
      <c r="F470" s="42"/>
      <c r="G470" s="42"/>
      <c r="H470" s="42"/>
      <c r="I470" s="42"/>
      <c r="J470" s="43">
        <f t="shared" si="7"/>
        <v>0</v>
      </c>
    </row>
    <row r="471" spans="1:10" ht="13.5">
      <c r="A471" s="41"/>
      <c r="B471" s="42"/>
      <c r="C471" s="42"/>
      <c r="D471" s="42"/>
      <c r="E471" s="42"/>
      <c r="F471" s="42"/>
      <c r="G471" s="42"/>
      <c r="H471" s="42"/>
      <c r="I471" s="42"/>
      <c r="J471" s="43">
        <f t="shared" si="7"/>
        <v>0</v>
      </c>
    </row>
    <row r="472" spans="1:10" ht="13.5">
      <c r="A472" s="41"/>
      <c r="B472" s="42"/>
      <c r="C472" s="42"/>
      <c r="D472" s="42"/>
      <c r="E472" s="42"/>
      <c r="F472" s="42"/>
      <c r="G472" s="42"/>
      <c r="H472" s="42"/>
      <c r="I472" s="42"/>
      <c r="J472" s="43">
        <f t="shared" si="7"/>
        <v>0</v>
      </c>
    </row>
    <row r="473" spans="1:10" ht="13.5">
      <c r="A473" s="41"/>
      <c r="B473" s="42"/>
      <c r="C473" s="42"/>
      <c r="D473" s="42"/>
      <c r="E473" s="42"/>
      <c r="F473" s="42"/>
      <c r="G473" s="42"/>
      <c r="H473" s="42"/>
      <c r="I473" s="42"/>
      <c r="J473" s="43">
        <f t="shared" si="7"/>
        <v>0</v>
      </c>
    </row>
    <row r="474" spans="1:10" ht="13.5">
      <c r="A474" s="41"/>
      <c r="B474" s="42"/>
      <c r="C474" s="42"/>
      <c r="D474" s="42"/>
      <c r="E474" s="42"/>
      <c r="F474" s="42"/>
      <c r="G474" s="42"/>
      <c r="H474" s="42"/>
      <c r="I474" s="42"/>
      <c r="J474" s="43">
        <f t="shared" si="7"/>
        <v>0</v>
      </c>
    </row>
    <row r="475" spans="1:10" ht="13.5">
      <c r="A475" s="41"/>
      <c r="B475" s="42"/>
      <c r="C475" s="42"/>
      <c r="D475" s="42"/>
      <c r="E475" s="42"/>
      <c r="F475" s="42"/>
      <c r="G475" s="42"/>
      <c r="H475" s="42"/>
      <c r="I475" s="42"/>
      <c r="J475" s="43">
        <f t="shared" si="7"/>
        <v>0</v>
      </c>
    </row>
    <row r="476" spans="1:10" ht="13.5">
      <c r="A476" s="41"/>
      <c r="B476" s="42"/>
      <c r="C476" s="42"/>
      <c r="D476" s="42"/>
      <c r="E476" s="42"/>
      <c r="F476" s="42"/>
      <c r="G476" s="42"/>
      <c r="H476" s="42"/>
      <c r="I476" s="42"/>
      <c r="J476" s="43">
        <f t="shared" si="7"/>
        <v>0</v>
      </c>
    </row>
    <row r="477" spans="1:10" ht="13.5">
      <c r="A477" s="41"/>
      <c r="B477" s="42"/>
      <c r="C477" s="42"/>
      <c r="D477" s="42"/>
      <c r="E477" s="42"/>
      <c r="F477" s="42"/>
      <c r="G477" s="42"/>
      <c r="H477" s="42"/>
      <c r="I477" s="42"/>
      <c r="J477" s="43">
        <f t="shared" si="7"/>
        <v>0</v>
      </c>
    </row>
    <row r="478" spans="1:10" ht="13.5">
      <c r="A478" s="41"/>
      <c r="B478" s="42"/>
      <c r="C478" s="42"/>
      <c r="D478" s="42"/>
      <c r="E478" s="42"/>
      <c r="F478" s="42"/>
      <c r="G478" s="42"/>
      <c r="H478" s="42"/>
      <c r="I478" s="42"/>
      <c r="J478" s="43">
        <f t="shared" si="7"/>
        <v>0</v>
      </c>
    </row>
    <row r="479" spans="1:10" ht="13.5">
      <c r="A479" s="41"/>
      <c r="B479" s="42"/>
      <c r="C479" s="42"/>
      <c r="D479" s="42"/>
      <c r="E479" s="42"/>
      <c r="F479" s="42"/>
      <c r="G479" s="42"/>
      <c r="H479" s="42"/>
      <c r="I479" s="42"/>
      <c r="J479" s="43">
        <f t="shared" si="7"/>
        <v>0</v>
      </c>
    </row>
    <row r="480" spans="1:10" ht="13.5">
      <c r="A480" s="41"/>
      <c r="B480" s="42"/>
      <c r="C480" s="42"/>
      <c r="D480" s="42"/>
      <c r="E480" s="42"/>
      <c r="F480" s="42"/>
      <c r="G480" s="42"/>
      <c r="H480" s="42"/>
      <c r="I480" s="42"/>
      <c r="J480" s="43">
        <f t="shared" si="7"/>
        <v>0</v>
      </c>
    </row>
    <row r="481" spans="1:10" ht="13.5">
      <c r="A481" s="41"/>
      <c r="B481" s="42"/>
      <c r="C481" s="42"/>
      <c r="D481" s="42"/>
      <c r="E481" s="42"/>
      <c r="F481" s="42"/>
      <c r="G481" s="42"/>
      <c r="H481" s="42"/>
      <c r="I481" s="42"/>
      <c r="J481" s="43">
        <f t="shared" si="7"/>
        <v>0</v>
      </c>
    </row>
    <row r="482" spans="1:10" ht="13.5">
      <c r="A482" s="41"/>
      <c r="B482" s="42"/>
      <c r="C482" s="42"/>
      <c r="D482" s="42"/>
      <c r="E482" s="42"/>
      <c r="F482" s="42"/>
      <c r="G482" s="42"/>
      <c r="H482" s="42"/>
      <c r="I482" s="42"/>
      <c r="J482" s="43">
        <f t="shared" si="7"/>
        <v>0</v>
      </c>
    </row>
    <row r="483" spans="1:10" ht="13.5">
      <c r="A483" s="41"/>
      <c r="B483" s="42"/>
      <c r="C483" s="42"/>
      <c r="D483" s="42"/>
      <c r="E483" s="42"/>
      <c r="F483" s="42"/>
      <c r="G483" s="42"/>
      <c r="H483" s="42"/>
      <c r="I483" s="42"/>
      <c r="J483" s="43">
        <f t="shared" si="7"/>
        <v>0</v>
      </c>
    </row>
    <row r="484" spans="1:10" ht="13.5">
      <c r="A484" s="41"/>
      <c r="B484" s="42"/>
      <c r="C484" s="42"/>
      <c r="D484" s="42"/>
      <c r="E484" s="42"/>
      <c r="F484" s="42"/>
      <c r="G484" s="42"/>
      <c r="H484" s="42"/>
      <c r="I484" s="42"/>
      <c r="J484" s="43">
        <f t="shared" si="7"/>
        <v>0</v>
      </c>
    </row>
    <row r="485" spans="1:10" ht="13.5">
      <c r="A485" s="41"/>
      <c r="B485" s="42"/>
      <c r="C485" s="42"/>
      <c r="D485" s="42"/>
      <c r="E485" s="42"/>
      <c r="F485" s="42"/>
      <c r="G485" s="42"/>
      <c r="H485" s="42"/>
      <c r="I485" s="42"/>
      <c r="J485" s="43">
        <f t="shared" si="7"/>
        <v>0</v>
      </c>
    </row>
    <row r="486" spans="1:10" ht="13.5">
      <c r="A486" s="41"/>
      <c r="B486" s="42"/>
      <c r="C486" s="42"/>
      <c r="D486" s="42"/>
      <c r="E486" s="42"/>
      <c r="F486" s="42"/>
      <c r="G486" s="42"/>
      <c r="H486" s="42"/>
      <c r="I486" s="42"/>
      <c r="J486" s="43">
        <f t="shared" si="7"/>
        <v>0</v>
      </c>
    </row>
    <row r="487" spans="1:10" ht="13.5">
      <c r="A487" s="41"/>
      <c r="B487" s="42"/>
      <c r="C487" s="42"/>
      <c r="D487" s="42"/>
      <c r="E487" s="42"/>
      <c r="F487" s="42"/>
      <c r="G487" s="42"/>
      <c r="H487" s="42"/>
      <c r="I487" s="42"/>
      <c r="J487" s="43">
        <f t="shared" si="7"/>
        <v>0</v>
      </c>
    </row>
    <row r="488" spans="1:10" ht="13.5">
      <c r="A488" s="41"/>
      <c r="B488" s="42"/>
      <c r="C488" s="42"/>
      <c r="D488" s="42"/>
      <c r="E488" s="42"/>
      <c r="F488" s="42"/>
      <c r="G488" s="42"/>
      <c r="H488" s="42"/>
      <c r="I488" s="42"/>
      <c r="J488" s="43">
        <f t="shared" si="7"/>
        <v>0</v>
      </c>
    </row>
    <row r="489" spans="1:10" ht="13.5">
      <c r="A489" s="41"/>
      <c r="B489" s="42"/>
      <c r="C489" s="42"/>
      <c r="D489" s="42"/>
      <c r="E489" s="42"/>
      <c r="F489" s="42"/>
      <c r="G489" s="42"/>
      <c r="H489" s="42"/>
      <c r="I489" s="42"/>
      <c r="J489" s="43">
        <f t="shared" si="7"/>
        <v>0</v>
      </c>
    </row>
    <row r="490" spans="1:10" ht="13.5">
      <c r="A490" s="41"/>
      <c r="B490" s="42"/>
      <c r="C490" s="42"/>
      <c r="D490" s="42"/>
      <c r="E490" s="42"/>
      <c r="F490" s="42"/>
      <c r="G490" s="42"/>
      <c r="H490" s="42"/>
      <c r="I490" s="42"/>
      <c r="J490" s="43">
        <f t="shared" si="7"/>
        <v>0</v>
      </c>
    </row>
    <row r="491" spans="1:10" ht="13.5">
      <c r="A491" s="41"/>
      <c r="B491" s="42"/>
      <c r="C491" s="42"/>
      <c r="D491" s="42"/>
      <c r="E491" s="42"/>
      <c r="F491" s="42"/>
      <c r="G491" s="42"/>
      <c r="H491" s="42"/>
      <c r="I491" s="42"/>
      <c r="J491" s="43">
        <f t="shared" si="7"/>
        <v>0</v>
      </c>
    </row>
    <row r="492" spans="1:10" ht="13.5">
      <c r="A492" s="41"/>
      <c r="B492" s="42"/>
      <c r="C492" s="42"/>
      <c r="D492" s="42"/>
      <c r="E492" s="42"/>
      <c r="F492" s="42"/>
      <c r="G492" s="42"/>
      <c r="H492" s="42"/>
      <c r="I492" s="42"/>
      <c r="J492" s="43">
        <f t="shared" si="7"/>
        <v>0</v>
      </c>
    </row>
    <row r="493" spans="1:10" ht="13.5">
      <c r="A493" s="41"/>
      <c r="B493" s="42"/>
      <c r="C493" s="42"/>
      <c r="D493" s="42"/>
      <c r="E493" s="42"/>
      <c r="F493" s="42"/>
      <c r="G493" s="42"/>
      <c r="H493" s="42"/>
      <c r="I493" s="42"/>
      <c r="J493" s="43">
        <f t="shared" si="7"/>
        <v>0</v>
      </c>
    </row>
    <row r="494" spans="1:10" ht="13.5">
      <c r="A494" s="41"/>
      <c r="B494" s="42"/>
      <c r="C494" s="42"/>
      <c r="D494" s="42"/>
      <c r="E494" s="42"/>
      <c r="F494" s="42"/>
      <c r="G494" s="42"/>
      <c r="H494" s="42"/>
      <c r="I494" s="42"/>
      <c r="J494" s="43">
        <f t="shared" si="7"/>
        <v>0</v>
      </c>
    </row>
    <row r="495" spans="1:10" ht="13.5">
      <c r="A495" s="41"/>
      <c r="B495" s="42"/>
      <c r="C495" s="42"/>
      <c r="D495" s="42"/>
      <c r="E495" s="42"/>
      <c r="F495" s="42"/>
      <c r="G495" s="42"/>
      <c r="H495" s="42"/>
      <c r="I495" s="42"/>
      <c r="J495" s="43">
        <f t="shared" si="7"/>
        <v>0</v>
      </c>
    </row>
    <row r="496" spans="1:10" ht="13.5">
      <c r="A496" s="41"/>
      <c r="B496" s="42"/>
      <c r="C496" s="42"/>
      <c r="D496" s="42"/>
      <c r="E496" s="42"/>
      <c r="F496" s="42"/>
      <c r="G496" s="42"/>
      <c r="H496" s="42"/>
      <c r="I496" s="42"/>
      <c r="J496" s="43">
        <f t="shared" si="7"/>
        <v>0</v>
      </c>
    </row>
    <row r="497" spans="1:10" ht="13.5">
      <c r="A497" s="41"/>
      <c r="B497" s="42"/>
      <c r="C497" s="42"/>
      <c r="D497" s="42"/>
      <c r="E497" s="42"/>
      <c r="F497" s="42"/>
      <c r="G497" s="42"/>
      <c r="H497" s="42"/>
      <c r="I497" s="42"/>
      <c r="J497" s="43">
        <f t="shared" si="7"/>
        <v>0</v>
      </c>
    </row>
    <row r="498" spans="1:10" ht="13.5">
      <c r="A498" s="41"/>
      <c r="B498" s="42"/>
      <c r="C498" s="42"/>
      <c r="D498" s="42"/>
      <c r="E498" s="42"/>
      <c r="F498" s="42"/>
      <c r="G498" s="42"/>
      <c r="H498" s="42"/>
      <c r="I498" s="42"/>
      <c r="J498" s="43">
        <f t="shared" si="7"/>
        <v>0</v>
      </c>
    </row>
    <row r="499" spans="1:10" ht="13.5">
      <c r="A499" s="41"/>
      <c r="B499" s="42"/>
      <c r="C499" s="42"/>
      <c r="D499" s="42"/>
      <c r="E499" s="42"/>
      <c r="F499" s="42"/>
      <c r="G499" s="42"/>
      <c r="H499" s="42"/>
      <c r="I499" s="42"/>
      <c r="J499" s="43">
        <f t="shared" si="7"/>
        <v>0</v>
      </c>
    </row>
    <row r="500" spans="1:10" ht="13.5">
      <c r="A500" s="41"/>
      <c r="B500" s="42"/>
      <c r="C500" s="42"/>
      <c r="D500" s="42"/>
      <c r="E500" s="42"/>
      <c r="F500" s="42"/>
      <c r="G500" s="42"/>
      <c r="H500" s="42"/>
      <c r="I500" s="42"/>
      <c r="J500" s="43">
        <f t="shared" si="7"/>
        <v>0</v>
      </c>
    </row>
  </sheetData>
  <sheetProtection password="B29C" sheet="1" objects="1" formatColumns="0" formatRows="0" insertRows="0" insertHyperlinks="0" deleteRows="0" sort="0" autoFilter="0" pivotTables="0"/>
  <protectedRanges>
    <protectedRange sqref="A1:J65536" name="区域1"/>
  </protectedRange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30"/>
  <sheetViews>
    <sheetView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1.875" style="17" customWidth="1"/>
    <col min="2" max="2" width="9.00390625" style="11" customWidth="1"/>
    <col min="3" max="3" width="9.00390625" style="18" customWidth="1"/>
    <col min="4" max="4" width="12.75390625" style="18" customWidth="1"/>
    <col min="5" max="5" width="10.50390625" style="19" customWidth="1"/>
    <col min="6" max="6" width="10.50390625" style="20" customWidth="1"/>
    <col min="7" max="16384" width="9.00390625" style="1" customWidth="1"/>
  </cols>
  <sheetData>
    <row r="1" spans="1:6" ht="31.5" customHeight="1">
      <c r="A1" s="21" t="s">
        <v>8</v>
      </c>
      <c r="B1" s="22" t="s">
        <v>86</v>
      </c>
      <c r="C1" s="23" t="s">
        <v>87</v>
      </c>
      <c r="D1" s="23" t="s">
        <v>88</v>
      </c>
      <c r="E1" s="23" t="s">
        <v>89</v>
      </c>
      <c r="F1" s="24" t="s">
        <v>90</v>
      </c>
    </row>
    <row r="2" spans="1:6" ht="14.25">
      <c r="A2" s="25"/>
      <c r="B2" s="22"/>
      <c r="C2" s="26" t="s">
        <v>91</v>
      </c>
      <c r="D2" s="26" t="s">
        <v>61</v>
      </c>
      <c r="E2" s="27">
        <v>21</v>
      </c>
      <c r="F2" s="28"/>
    </row>
    <row r="3" spans="1:6" ht="14.25">
      <c r="A3" s="25"/>
      <c r="B3" s="22"/>
      <c r="C3" s="26" t="s">
        <v>92</v>
      </c>
      <c r="D3" s="26" t="s">
        <v>93</v>
      </c>
      <c r="E3" s="27">
        <v>100</v>
      </c>
      <c r="F3" s="28">
        <v>3000</v>
      </c>
    </row>
    <row r="4" spans="1:6" ht="14.25">
      <c r="A4" s="25"/>
      <c r="B4" s="22"/>
      <c r="C4" s="26" t="s">
        <v>94</v>
      </c>
      <c r="D4" s="26" t="s">
        <v>95</v>
      </c>
      <c r="E4" s="27">
        <v>200</v>
      </c>
      <c r="F4" s="28">
        <v>20000</v>
      </c>
    </row>
    <row r="5" spans="1:6" ht="14.25">
      <c r="A5" s="25"/>
      <c r="B5" s="29"/>
      <c r="C5" s="26" t="s">
        <v>96</v>
      </c>
      <c r="D5" s="26" t="s">
        <v>97</v>
      </c>
      <c r="E5" s="27">
        <v>50</v>
      </c>
      <c r="F5" s="28"/>
    </row>
    <row r="6" spans="1:6" ht="14.25">
      <c r="A6" s="25" t="s">
        <v>98</v>
      </c>
      <c r="B6" s="29" t="s">
        <v>99</v>
      </c>
      <c r="C6" s="26" t="s">
        <v>92</v>
      </c>
      <c r="D6" s="26" t="s">
        <v>93</v>
      </c>
      <c r="E6" s="27">
        <v>1</v>
      </c>
      <c r="F6" s="28">
        <v>30</v>
      </c>
    </row>
    <row r="7" spans="1:6" ht="14.25">
      <c r="A7" s="25" t="s">
        <v>100</v>
      </c>
      <c r="B7" s="29" t="s">
        <v>99</v>
      </c>
      <c r="C7" s="26" t="s">
        <v>92</v>
      </c>
      <c r="D7" s="26" t="s">
        <v>93</v>
      </c>
      <c r="E7" s="27">
        <v>1</v>
      </c>
      <c r="F7" s="28">
        <v>30</v>
      </c>
    </row>
    <row r="8" spans="1:6" ht="14.25">
      <c r="A8" s="25" t="s">
        <v>101</v>
      </c>
      <c r="B8" s="29" t="s">
        <v>99</v>
      </c>
      <c r="C8" s="26" t="s">
        <v>92</v>
      </c>
      <c r="D8" s="26" t="s">
        <v>93</v>
      </c>
      <c r="E8" s="27">
        <v>1</v>
      </c>
      <c r="F8" s="28">
        <v>30</v>
      </c>
    </row>
    <row r="9" spans="1:6" ht="14.25">
      <c r="A9" s="25" t="s">
        <v>102</v>
      </c>
      <c r="B9" s="29" t="s">
        <v>99</v>
      </c>
      <c r="C9" s="26" t="s">
        <v>92</v>
      </c>
      <c r="D9" s="26" t="s">
        <v>93</v>
      </c>
      <c r="E9" s="27">
        <v>1</v>
      </c>
      <c r="F9" s="28">
        <v>30</v>
      </c>
    </row>
    <row r="10" spans="1:6" ht="14.25">
      <c r="A10" s="25"/>
      <c r="B10" s="22"/>
      <c r="C10" s="30"/>
      <c r="D10" s="30"/>
      <c r="E10" s="31"/>
      <c r="F10" s="28"/>
    </row>
    <row r="11" spans="1:6" ht="14.25">
      <c r="A11" s="25"/>
      <c r="B11" s="22"/>
      <c r="C11" s="30"/>
      <c r="D11" s="30"/>
      <c r="E11" s="31"/>
      <c r="F11" s="28"/>
    </row>
    <row r="12" spans="1:6" ht="14.25">
      <c r="A12" s="32"/>
      <c r="B12" s="22"/>
      <c r="C12" s="30"/>
      <c r="D12" s="30"/>
      <c r="E12" s="31"/>
      <c r="F12" s="28"/>
    </row>
    <row r="13" spans="1:6" ht="14.25">
      <c r="A13" s="32"/>
      <c r="B13" s="22"/>
      <c r="C13" s="26"/>
      <c r="D13" s="26"/>
      <c r="E13" s="27"/>
      <c r="F13" s="28"/>
    </row>
    <row r="14" spans="1:6" ht="14.25">
      <c r="A14" s="32"/>
      <c r="B14" s="22"/>
      <c r="C14" s="26"/>
      <c r="D14" s="26"/>
      <c r="E14" s="27"/>
      <c r="F14" s="28"/>
    </row>
    <row r="15" spans="1:6" ht="14.25">
      <c r="A15" s="32"/>
      <c r="B15" s="22"/>
      <c r="C15" s="26"/>
      <c r="D15" s="26"/>
      <c r="E15" s="27"/>
      <c r="F15" s="28"/>
    </row>
    <row r="16" spans="1:6" ht="14.25">
      <c r="A16" s="32"/>
      <c r="B16" s="22"/>
      <c r="C16" s="26"/>
      <c r="D16" s="26"/>
      <c r="E16" s="27"/>
      <c r="F16" s="28"/>
    </row>
    <row r="17" spans="1:6" ht="14.25">
      <c r="A17" s="32"/>
      <c r="B17" s="22"/>
      <c r="C17" s="26"/>
      <c r="D17" s="26"/>
      <c r="E17" s="27"/>
      <c r="F17" s="28"/>
    </row>
    <row r="18" spans="1:6" ht="14.25">
      <c r="A18" s="32"/>
      <c r="B18" s="22"/>
      <c r="C18" s="26"/>
      <c r="D18" s="26"/>
      <c r="E18" s="27"/>
      <c r="F18" s="28"/>
    </row>
    <row r="19" spans="1:6" ht="14.25">
      <c r="A19" s="32"/>
      <c r="B19" s="22"/>
      <c r="C19" s="26"/>
      <c r="D19" s="26"/>
      <c r="E19" s="27"/>
      <c r="F19" s="28"/>
    </row>
    <row r="20" spans="1:6" ht="14.25">
      <c r="A20" s="32"/>
      <c r="B20" s="22"/>
      <c r="C20" s="26"/>
      <c r="D20" s="26"/>
      <c r="E20" s="27"/>
      <c r="F20" s="28"/>
    </row>
    <row r="21" spans="1:6" ht="14.25">
      <c r="A21" s="32"/>
      <c r="B21" s="22"/>
      <c r="C21" s="26"/>
      <c r="D21" s="26"/>
      <c r="E21" s="27"/>
      <c r="F21" s="28"/>
    </row>
    <row r="22" spans="1:6" ht="14.25">
      <c r="A22" s="32"/>
      <c r="B22" s="22"/>
      <c r="C22" s="26"/>
      <c r="D22" s="26"/>
      <c r="E22" s="27"/>
      <c r="F22" s="28"/>
    </row>
    <row r="23" spans="1:6" ht="14.25">
      <c r="A23" s="32"/>
      <c r="B23" s="22"/>
      <c r="C23" s="26"/>
      <c r="D23" s="26"/>
      <c r="E23" s="27"/>
      <c r="F23" s="28"/>
    </row>
    <row r="24" spans="1:6" ht="14.25">
      <c r="A24" s="32"/>
      <c r="B24" s="22"/>
      <c r="C24" s="26"/>
      <c r="D24" s="26"/>
      <c r="E24" s="27"/>
      <c r="F24" s="28"/>
    </row>
    <row r="25" spans="1:6" ht="14.25">
      <c r="A25" s="32"/>
      <c r="B25" s="22"/>
      <c r="C25" s="26"/>
      <c r="D25" s="26"/>
      <c r="E25" s="27"/>
      <c r="F25" s="28"/>
    </row>
    <row r="26" spans="1:6" ht="14.25">
      <c r="A26" s="32"/>
      <c r="B26" s="22"/>
      <c r="C26" s="26"/>
      <c r="D26" s="26"/>
      <c r="E26" s="27"/>
      <c r="F26" s="28"/>
    </row>
    <row r="27" spans="1:6" ht="14.25">
      <c r="A27" s="32"/>
      <c r="B27" s="22"/>
      <c r="C27" s="26"/>
      <c r="D27" s="26"/>
      <c r="E27" s="27"/>
      <c r="F27" s="28"/>
    </row>
    <row r="28" spans="1:6" ht="14.25">
      <c r="A28" s="32"/>
      <c r="B28" s="22"/>
      <c r="C28" s="26"/>
      <c r="D28" s="26"/>
      <c r="E28" s="27"/>
      <c r="F28" s="28"/>
    </row>
    <row r="29" spans="1:6" ht="14.25">
      <c r="A29" s="32"/>
      <c r="B29" s="22"/>
      <c r="C29" s="26"/>
      <c r="D29" s="26"/>
      <c r="E29" s="27"/>
      <c r="F29" s="28"/>
    </row>
    <row r="30" spans="1:6" ht="14.25">
      <c r="A30" s="32"/>
      <c r="B30" s="22"/>
      <c r="C30" s="26"/>
      <c r="D30" s="26"/>
      <c r="E30" s="27"/>
      <c r="F30" s="28"/>
    </row>
    <row r="31" spans="1:6" ht="14.25">
      <c r="A31" s="32"/>
      <c r="B31" s="22"/>
      <c r="C31" s="26"/>
      <c r="D31" s="26"/>
      <c r="E31" s="27"/>
      <c r="F31" s="28"/>
    </row>
    <row r="32" spans="1:6" ht="14.25">
      <c r="A32" s="33"/>
      <c r="C32" s="34"/>
      <c r="D32" s="34"/>
      <c r="E32" s="35"/>
      <c r="F32" s="36"/>
    </row>
    <row r="33" spans="1:6" ht="14.25">
      <c r="A33" s="33"/>
      <c r="C33" s="34"/>
      <c r="D33" s="34"/>
      <c r="E33" s="35"/>
      <c r="F33" s="36"/>
    </row>
    <row r="34" spans="1:6" ht="14.25">
      <c r="A34" s="33"/>
      <c r="C34" s="34"/>
      <c r="D34" s="34"/>
      <c r="E34" s="35"/>
      <c r="F34" s="36"/>
    </row>
    <row r="35" spans="1:6" ht="14.25">
      <c r="A35" s="33"/>
      <c r="C35" s="34"/>
      <c r="D35" s="34"/>
      <c r="E35" s="35"/>
      <c r="F35" s="36"/>
    </row>
    <row r="36" spans="1:6" ht="14.25">
      <c r="A36" s="33"/>
      <c r="C36" s="34"/>
      <c r="D36" s="34"/>
      <c r="E36" s="35"/>
      <c r="F36" s="36"/>
    </row>
    <row r="37" spans="1:6" ht="14.25">
      <c r="A37" s="33"/>
      <c r="C37" s="34"/>
      <c r="D37" s="34"/>
      <c r="E37" s="35"/>
      <c r="F37" s="36"/>
    </row>
    <row r="38" spans="1:6" ht="14.25">
      <c r="A38" s="33"/>
      <c r="C38" s="34"/>
      <c r="D38" s="34"/>
      <c r="E38" s="35"/>
      <c r="F38" s="36"/>
    </row>
    <row r="39" spans="1:6" ht="14.25">
      <c r="A39" s="33"/>
      <c r="C39" s="34"/>
      <c r="D39" s="34"/>
      <c r="E39" s="35"/>
      <c r="F39" s="36"/>
    </row>
    <row r="40" spans="1:6" ht="14.25">
      <c r="A40" s="33"/>
      <c r="C40" s="34"/>
      <c r="D40" s="34"/>
      <c r="E40" s="35"/>
      <c r="F40" s="36"/>
    </row>
    <row r="41" spans="1:6" ht="14.25">
      <c r="A41" s="33"/>
      <c r="C41" s="34"/>
      <c r="D41" s="34"/>
      <c r="E41" s="35"/>
      <c r="F41" s="36"/>
    </row>
    <row r="42" spans="1:6" ht="14.25">
      <c r="A42" s="33"/>
      <c r="C42" s="34"/>
      <c r="D42" s="34"/>
      <c r="E42" s="35"/>
      <c r="F42" s="36"/>
    </row>
    <row r="43" spans="1:6" ht="14.25">
      <c r="A43" s="33"/>
      <c r="C43" s="34"/>
      <c r="D43" s="34"/>
      <c r="E43" s="35"/>
      <c r="F43" s="36"/>
    </row>
    <row r="44" spans="1:6" ht="14.25">
      <c r="A44" s="33"/>
      <c r="C44" s="34"/>
      <c r="D44" s="34"/>
      <c r="E44" s="35"/>
      <c r="F44" s="36"/>
    </row>
    <row r="45" spans="1:6" ht="14.25">
      <c r="A45" s="33"/>
      <c r="C45" s="34"/>
      <c r="D45" s="34"/>
      <c r="E45" s="35"/>
      <c r="F45" s="36"/>
    </row>
    <row r="46" spans="1:6" ht="14.25">
      <c r="A46" s="33"/>
      <c r="C46" s="34"/>
      <c r="D46" s="34"/>
      <c r="E46" s="35"/>
      <c r="F46" s="36"/>
    </row>
    <row r="47" spans="1:6" ht="14.25">
      <c r="A47" s="33"/>
      <c r="C47" s="34"/>
      <c r="D47" s="34"/>
      <c r="E47" s="35"/>
      <c r="F47" s="36"/>
    </row>
    <row r="48" spans="1:6" ht="14.25">
      <c r="A48" s="33"/>
      <c r="C48" s="34"/>
      <c r="D48" s="34"/>
      <c r="E48" s="35"/>
      <c r="F48" s="36"/>
    </row>
    <row r="49" spans="1:6" ht="14.25">
      <c r="A49" s="33"/>
      <c r="C49" s="34"/>
      <c r="D49" s="34"/>
      <c r="E49" s="35"/>
      <c r="F49" s="36"/>
    </row>
    <row r="50" spans="1:6" ht="14.25">
      <c r="A50" s="33"/>
      <c r="C50" s="34"/>
      <c r="D50" s="34"/>
      <c r="E50" s="35"/>
      <c r="F50" s="36"/>
    </row>
    <row r="51" spans="1:6" ht="14.25">
      <c r="A51" s="33"/>
      <c r="C51" s="34"/>
      <c r="D51" s="34"/>
      <c r="E51" s="35"/>
      <c r="F51" s="36"/>
    </row>
    <row r="52" spans="1:6" ht="14.25">
      <c r="A52" s="33"/>
      <c r="C52" s="34"/>
      <c r="D52" s="34"/>
      <c r="E52" s="35"/>
      <c r="F52" s="36"/>
    </row>
    <row r="53" spans="1:6" ht="14.25">
      <c r="A53" s="33"/>
      <c r="C53" s="34"/>
      <c r="D53" s="34"/>
      <c r="E53" s="35"/>
      <c r="F53" s="36"/>
    </row>
    <row r="54" spans="1:6" ht="14.25">
      <c r="A54" s="33"/>
      <c r="C54" s="34"/>
      <c r="D54" s="34"/>
      <c r="E54" s="35"/>
      <c r="F54" s="36"/>
    </row>
    <row r="55" spans="1:6" ht="14.25">
      <c r="A55" s="33"/>
      <c r="C55" s="34"/>
      <c r="D55" s="34"/>
      <c r="E55" s="35"/>
      <c r="F55" s="36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>
      <c r="A68" s="33"/>
    </row>
    <row r="69" ht="14.25">
      <c r="A69" s="33"/>
    </row>
    <row r="70" ht="14.25">
      <c r="A70" s="33"/>
    </row>
    <row r="71" ht="14.25">
      <c r="A71" s="33"/>
    </row>
    <row r="72" ht="14.25">
      <c r="A72" s="33"/>
    </row>
    <row r="73" ht="14.25">
      <c r="A73" s="33"/>
    </row>
    <row r="74" ht="14.25">
      <c r="A74" s="33"/>
    </row>
    <row r="75" ht="14.25">
      <c r="A75" s="33"/>
    </row>
    <row r="76" ht="14.25">
      <c r="A76" s="33"/>
    </row>
    <row r="77" ht="14.25">
      <c r="A77" s="33"/>
    </row>
    <row r="78" ht="14.25">
      <c r="A78" s="33"/>
    </row>
    <row r="79" ht="14.25">
      <c r="A79" s="33"/>
    </row>
    <row r="80" ht="14.25">
      <c r="A80" s="33"/>
    </row>
    <row r="81" ht="14.25">
      <c r="A81" s="33"/>
    </row>
    <row r="82" ht="14.25">
      <c r="A82" s="33"/>
    </row>
    <row r="83" ht="14.25">
      <c r="A83" s="33"/>
    </row>
    <row r="84" ht="14.25">
      <c r="A84" s="33"/>
    </row>
    <row r="85" ht="14.25">
      <c r="A85" s="33"/>
    </row>
    <row r="86" ht="14.25">
      <c r="A86" s="33"/>
    </row>
    <row r="87" ht="14.25">
      <c r="A87" s="33"/>
    </row>
    <row r="88" ht="14.25">
      <c r="A88" s="33"/>
    </row>
    <row r="89" ht="14.25">
      <c r="A89" s="33"/>
    </row>
    <row r="90" ht="14.25">
      <c r="A90" s="33"/>
    </row>
    <row r="91" ht="14.25">
      <c r="A91" s="33"/>
    </row>
    <row r="92" ht="14.25">
      <c r="A92" s="33"/>
    </row>
    <row r="93" ht="14.25">
      <c r="A93" s="33"/>
    </row>
    <row r="94" ht="14.25">
      <c r="A94" s="33"/>
    </row>
    <row r="95" ht="14.25">
      <c r="A95" s="33"/>
    </row>
    <row r="96" ht="14.25">
      <c r="A96" s="33"/>
    </row>
    <row r="97" ht="14.25">
      <c r="A97" s="33"/>
    </row>
    <row r="98" ht="14.25">
      <c r="A98" s="33"/>
    </row>
    <row r="99" ht="14.25">
      <c r="A99" s="33"/>
    </row>
    <row r="100" ht="14.25">
      <c r="A100" s="33"/>
    </row>
    <row r="101" ht="14.25">
      <c r="A101" s="33"/>
    </row>
    <row r="102" ht="14.25">
      <c r="A102" s="33"/>
    </row>
    <row r="103" ht="14.25">
      <c r="A103" s="33"/>
    </row>
    <row r="104" ht="14.25">
      <c r="A104" s="33"/>
    </row>
    <row r="105" ht="14.25">
      <c r="A105" s="33"/>
    </row>
    <row r="106" ht="14.25">
      <c r="A106" s="33"/>
    </row>
    <row r="107" ht="14.25">
      <c r="A107" s="33"/>
    </row>
    <row r="108" ht="14.25">
      <c r="A108" s="33"/>
    </row>
    <row r="109" ht="14.25">
      <c r="A109" s="33"/>
    </row>
    <row r="110" ht="14.25">
      <c r="A110" s="33"/>
    </row>
    <row r="111" ht="14.25">
      <c r="A111" s="33"/>
    </row>
    <row r="112" ht="14.25">
      <c r="A112" s="33"/>
    </row>
    <row r="113" ht="14.25">
      <c r="A113" s="33"/>
    </row>
    <row r="114" ht="14.25">
      <c r="A114" s="33"/>
    </row>
    <row r="115" ht="14.25">
      <c r="A115" s="33"/>
    </row>
    <row r="116" ht="14.25">
      <c r="A116" s="33"/>
    </row>
    <row r="117" ht="14.25">
      <c r="A117" s="33"/>
    </row>
    <row r="118" ht="14.25">
      <c r="A118" s="33"/>
    </row>
    <row r="119" ht="14.25">
      <c r="A119" s="33"/>
    </row>
    <row r="120" ht="14.25">
      <c r="A120" s="33"/>
    </row>
    <row r="121" ht="14.25">
      <c r="A121" s="33"/>
    </row>
    <row r="122" ht="14.25">
      <c r="A122" s="33"/>
    </row>
    <row r="123" ht="14.25">
      <c r="A123" s="33"/>
    </row>
    <row r="124" ht="14.25">
      <c r="A124" s="33"/>
    </row>
    <row r="125" ht="14.25">
      <c r="A125" s="33"/>
    </row>
    <row r="126" ht="14.25">
      <c r="A126" s="33"/>
    </row>
    <row r="127" ht="14.25">
      <c r="A127" s="33"/>
    </row>
    <row r="128" ht="14.25">
      <c r="A128" s="33"/>
    </row>
    <row r="129" ht="14.25">
      <c r="A129" s="33"/>
    </row>
    <row r="130" ht="14.25">
      <c r="A130" s="33"/>
    </row>
    <row r="131" ht="14.25">
      <c r="A131" s="33"/>
    </row>
    <row r="132" ht="14.25">
      <c r="A132" s="33"/>
    </row>
    <row r="133" ht="14.25">
      <c r="A133" s="33"/>
    </row>
    <row r="134" ht="14.25">
      <c r="A134" s="33"/>
    </row>
    <row r="135" ht="14.25">
      <c r="A135" s="33"/>
    </row>
    <row r="136" ht="14.25">
      <c r="A136" s="33"/>
    </row>
    <row r="137" ht="14.25">
      <c r="A137" s="33"/>
    </row>
    <row r="138" ht="14.25">
      <c r="A138" s="33"/>
    </row>
    <row r="139" ht="14.25">
      <c r="A139" s="33"/>
    </row>
    <row r="140" ht="14.25">
      <c r="A140" s="33"/>
    </row>
    <row r="141" ht="14.25">
      <c r="A141" s="33"/>
    </row>
    <row r="142" ht="14.25">
      <c r="A142" s="33"/>
    </row>
    <row r="143" ht="14.25">
      <c r="A143" s="33"/>
    </row>
    <row r="144" ht="14.25">
      <c r="A144" s="33"/>
    </row>
    <row r="145" ht="14.25">
      <c r="A145" s="33"/>
    </row>
    <row r="146" ht="14.25">
      <c r="A146" s="33"/>
    </row>
    <row r="147" ht="14.25">
      <c r="A147" s="33"/>
    </row>
    <row r="148" ht="14.25">
      <c r="A148" s="33"/>
    </row>
    <row r="149" ht="14.25">
      <c r="A149" s="33"/>
    </row>
    <row r="150" ht="14.25">
      <c r="A150" s="33"/>
    </row>
    <row r="151" ht="14.25">
      <c r="A151" s="33"/>
    </row>
    <row r="152" ht="14.25">
      <c r="A152" s="33"/>
    </row>
    <row r="153" ht="14.25">
      <c r="A153" s="33"/>
    </row>
    <row r="154" ht="14.25">
      <c r="A154" s="33"/>
    </row>
    <row r="155" ht="14.25">
      <c r="A155" s="33"/>
    </row>
    <row r="156" ht="14.25">
      <c r="A156" s="33"/>
    </row>
    <row r="157" ht="14.25">
      <c r="A157" s="33"/>
    </row>
    <row r="158" ht="14.25">
      <c r="A158" s="33"/>
    </row>
    <row r="159" ht="14.25">
      <c r="A159" s="33"/>
    </row>
    <row r="160" ht="14.25">
      <c r="A160" s="33"/>
    </row>
    <row r="161" ht="14.25">
      <c r="A161" s="33"/>
    </row>
    <row r="162" ht="14.25">
      <c r="A162" s="33"/>
    </row>
    <row r="163" ht="14.25">
      <c r="A163" s="33"/>
    </row>
    <row r="164" ht="14.25">
      <c r="A164" s="33"/>
    </row>
    <row r="165" ht="14.25">
      <c r="A165" s="33"/>
    </row>
    <row r="166" ht="14.25">
      <c r="A166" s="33"/>
    </row>
    <row r="167" ht="14.25">
      <c r="A167" s="33"/>
    </row>
    <row r="168" ht="14.25">
      <c r="A168" s="33"/>
    </row>
    <row r="169" ht="14.25">
      <c r="A169" s="33"/>
    </row>
    <row r="170" ht="14.25">
      <c r="A170" s="33"/>
    </row>
    <row r="171" ht="14.25">
      <c r="A171" s="33"/>
    </row>
    <row r="172" ht="14.25">
      <c r="A172" s="33"/>
    </row>
    <row r="173" ht="14.25">
      <c r="A173" s="33"/>
    </row>
    <row r="174" ht="14.25">
      <c r="A174" s="33"/>
    </row>
    <row r="175" ht="14.25">
      <c r="A175" s="33"/>
    </row>
    <row r="176" ht="14.25">
      <c r="A176" s="33"/>
    </row>
    <row r="177" ht="14.25">
      <c r="A177" s="33"/>
    </row>
    <row r="178" ht="14.25">
      <c r="A178" s="33"/>
    </row>
    <row r="179" ht="14.25">
      <c r="A179" s="33"/>
    </row>
    <row r="180" ht="14.25">
      <c r="A180" s="33"/>
    </row>
    <row r="181" ht="14.25">
      <c r="A181" s="33"/>
    </row>
    <row r="182" ht="14.25">
      <c r="A182" s="33"/>
    </row>
    <row r="183" ht="14.25">
      <c r="A183" s="33"/>
    </row>
    <row r="184" ht="14.25">
      <c r="A184" s="33"/>
    </row>
    <row r="185" ht="14.25">
      <c r="A185" s="33"/>
    </row>
    <row r="186" ht="14.25">
      <c r="A186" s="33"/>
    </row>
    <row r="187" ht="14.25">
      <c r="A187" s="33"/>
    </row>
    <row r="188" ht="14.25">
      <c r="A188" s="33"/>
    </row>
    <row r="189" ht="14.25">
      <c r="A189" s="33"/>
    </row>
    <row r="190" ht="14.25">
      <c r="A190" s="33"/>
    </row>
    <row r="191" ht="14.25">
      <c r="A191" s="33"/>
    </row>
    <row r="192" ht="14.25">
      <c r="A192" s="33"/>
    </row>
    <row r="193" ht="14.25">
      <c r="A193" s="33"/>
    </row>
    <row r="194" ht="14.25">
      <c r="A194" s="33"/>
    </row>
    <row r="195" ht="14.25">
      <c r="A195" s="33"/>
    </row>
    <row r="196" ht="14.25">
      <c r="A196" s="33"/>
    </row>
    <row r="197" ht="14.25">
      <c r="A197" s="33"/>
    </row>
    <row r="198" ht="14.25">
      <c r="A198" s="33"/>
    </row>
    <row r="199" ht="14.25">
      <c r="A199" s="33"/>
    </row>
    <row r="200" ht="14.25">
      <c r="A200" s="33"/>
    </row>
    <row r="201" ht="14.25">
      <c r="A201" s="33"/>
    </row>
    <row r="202" ht="14.25">
      <c r="A202" s="33"/>
    </row>
    <row r="203" ht="14.25">
      <c r="A203" s="33"/>
    </row>
    <row r="204" ht="14.25">
      <c r="A204" s="33"/>
    </row>
    <row r="205" ht="14.25">
      <c r="A205" s="33"/>
    </row>
    <row r="206" ht="14.25">
      <c r="A206" s="33"/>
    </row>
    <row r="207" ht="14.25">
      <c r="A207" s="33"/>
    </row>
    <row r="208" ht="14.25">
      <c r="A208" s="33"/>
    </row>
    <row r="209" ht="14.25">
      <c r="A209" s="33"/>
    </row>
    <row r="210" ht="14.25">
      <c r="A210" s="33"/>
    </row>
    <row r="211" ht="14.25">
      <c r="A211" s="33"/>
    </row>
    <row r="212" ht="14.25">
      <c r="A212" s="33"/>
    </row>
    <row r="213" ht="14.25">
      <c r="A213" s="33"/>
    </row>
    <row r="214" ht="14.25">
      <c r="A214" s="33"/>
    </row>
    <row r="215" ht="14.25">
      <c r="A215" s="33"/>
    </row>
    <row r="216" ht="14.25">
      <c r="A216" s="33"/>
    </row>
    <row r="217" ht="14.25">
      <c r="A217" s="33"/>
    </row>
    <row r="218" ht="14.25">
      <c r="A218" s="33"/>
    </row>
    <row r="219" ht="14.25">
      <c r="A219" s="33"/>
    </row>
    <row r="220" ht="14.25">
      <c r="A220" s="33"/>
    </row>
    <row r="221" ht="14.25">
      <c r="A221" s="33"/>
    </row>
    <row r="222" ht="14.25">
      <c r="A222" s="33"/>
    </row>
    <row r="223" ht="14.25">
      <c r="A223" s="33"/>
    </row>
    <row r="224" ht="14.25">
      <c r="A224" s="33"/>
    </row>
    <row r="225" ht="14.25">
      <c r="A225" s="33"/>
    </row>
    <row r="226" ht="14.25">
      <c r="A226" s="33"/>
    </row>
    <row r="227" ht="14.25">
      <c r="A227" s="33"/>
    </row>
    <row r="228" ht="14.25">
      <c r="A228" s="33"/>
    </row>
    <row r="229" ht="14.25">
      <c r="A229" s="33"/>
    </row>
    <row r="230" ht="14.25">
      <c r="A230" s="33"/>
    </row>
    <row r="231" ht="14.25">
      <c r="A231" s="33"/>
    </row>
    <row r="232" ht="14.25">
      <c r="A232" s="33"/>
    </row>
    <row r="233" ht="14.25">
      <c r="A233" s="33"/>
    </row>
    <row r="234" ht="14.25">
      <c r="A234" s="33"/>
    </row>
    <row r="235" ht="14.25">
      <c r="A235" s="33"/>
    </row>
    <row r="236" ht="14.25">
      <c r="A236" s="33"/>
    </row>
    <row r="237" ht="14.25">
      <c r="A237" s="33"/>
    </row>
    <row r="238" ht="14.25">
      <c r="A238" s="33"/>
    </row>
    <row r="239" ht="14.25">
      <c r="A239" s="33"/>
    </row>
    <row r="240" ht="14.25">
      <c r="A240" s="33"/>
    </row>
    <row r="241" ht="14.25">
      <c r="A241" s="33"/>
    </row>
    <row r="242" ht="14.25">
      <c r="A242" s="33"/>
    </row>
    <row r="243" ht="14.25">
      <c r="A243" s="33"/>
    </row>
    <row r="244" ht="14.25">
      <c r="A244" s="33"/>
    </row>
    <row r="245" ht="14.25">
      <c r="A245" s="33"/>
    </row>
    <row r="246" ht="14.25">
      <c r="A246" s="33"/>
    </row>
    <row r="247" ht="14.25">
      <c r="A247" s="33"/>
    </row>
    <row r="248" ht="14.25">
      <c r="A248" s="33"/>
    </row>
    <row r="249" ht="14.25">
      <c r="A249" s="33"/>
    </row>
    <row r="250" ht="14.25">
      <c r="A250" s="33"/>
    </row>
    <row r="251" ht="14.25">
      <c r="A251" s="33"/>
    </row>
    <row r="252" ht="14.25">
      <c r="A252" s="33"/>
    </row>
    <row r="253" ht="14.25">
      <c r="A253" s="33"/>
    </row>
    <row r="254" ht="14.25">
      <c r="A254" s="33"/>
    </row>
    <row r="255" ht="14.25">
      <c r="A255" s="33"/>
    </row>
    <row r="256" ht="14.25">
      <c r="A256" s="33"/>
    </row>
    <row r="257" ht="14.25">
      <c r="A257" s="33"/>
    </row>
    <row r="258" ht="14.25">
      <c r="A258" s="33"/>
    </row>
    <row r="259" ht="14.25">
      <c r="A259" s="33"/>
    </row>
    <row r="260" ht="14.25">
      <c r="A260" s="33"/>
    </row>
    <row r="261" ht="14.25">
      <c r="A261" s="33"/>
    </row>
    <row r="262" ht="14.25">
      <c r="A262" s="33"/>
    </row>
    <row r="263" ht="14.25">
      <c r="A263" s="33"/>
    </row>
    <row r="264" ht="14.25">
      <c r="A264" s="33"/>
    </row>
    <row r="265" ht="14.25">
      <c r="A265" s="33"/>
    </row>
    <row r="266" ht="14.25">
      <c r="A266" s="33"/>
    </row>
    <row r="267" ht="14.25">
      <c r="A267" s="33"/>
    </row>
    <row r="268" ht="14.25">
      <c r="A268" s="33"/>
    </row>
    <row r="269" ht="14.25">
      <c r="A269" s="33"/>
    </row>
    <row r="270" ht="14.25">
      <c r="A270" s="33"/>
    </row>
    <row r="271" ht="14.25">
      <c r="A271" s="33"/>
    </row>
    <row r="272" ht="14.25">
      <c r="A272" s="33"/>
    </row>
    <row r="273" ht="14.25">
      <c r="A273" s="33"/>
    </row>
    <row r="274" ht="14.25">
      <c r="A274" s="33"/>
    </row>
    <row r="275" ht="14.25">
      <c r="A275" s="33"/>
    </row>
    <row r="276" ht="14.25">
      <c r="A276" s="33"/>
    </row>
    <row r="277" ht="14.25">
      <c r="A277" s="33"/>
    </row>
    <row r="278" ht="14.25">
      <c r="A278" s="33"/>
    </row>
    <row r="279" ht="14.25">
      <c r="A279" s="33"/>
    </row>
    <row r="280" ht="14.25">
      <c r="A280" s="33"/>
    </row>
    <row r="281" ht="14.25">
      <c r="A281" s="33"/>
    </row>
    <row r="282" ht="14.25">
      <c r="A282" s="33"/>
    </row>
    <row r="283" ht="14.25">
      <c r="A283" s="33"/>
    </row>
    <row r="284" ht="14.25">
      <c r="A284" s="33"/>
    </row>
    <row r="285" ht="14.25">
      <c r="A285" s="33"/>
    </row>
    <row r="286" ht="14.25">
      <c r="A286" s="33"/>
    </row>
    <row r="287" ht="14.25">
      <c r="A287" s="33"/>
    </row>
    <row r="288" ht="14.25">
      <c r="A288" s="33"/>
    </row>
    <row r="289" ht="14.25">
      <c r="A289" s="33"/>
    </row>
    <row r="290" ht="14.25">
      <c r="A290" s="33"/>
    </row>
    <row r="291" ht="14.25">
      <c r="A291" s="33"/>
    </row>
    <row r="292" ht="14.25">
      <c r="A292" s="33"/>
    </row>
    <row r="293" ht="14.25">
      <c r="A293" s="33"/>
    </row>
    <row r="294" ht="14.25">
      <c r="A294" s="33"/>
    </row>
    <row r="295" ht="14.25">
      <c r="A295" s="33"/>
    </row>
    <row r="296" ht="14.25">
      <c r="A296" s="33"/>
    </row>
    <row r="297" ht="14.25">
      <c r="A297" s="33"/>
    </row>
    <row r="298" ht="14.25">
      <c r="A298" s="33"/>
    </row>
    <row r="299" ht="14.25">
      <c r="A299" s="33"/>
    </row>
    <row r="300" ht="14.25">
      <c r="A300" s="33"/>
    </row>
    <row r="301" ht="14.25">
      <c r="A301" s="33"/>
    </row>
    <row r="302" ht="14.25">
      <c r="A302" s="33"/>
    </row>
    <row r="303" ht="14.25">
      <c r="A303" s="33"/>
    </row>
    <row r="304" ht="14.25">
      <c r="A304" s="33"/>
    </row>
    <row r="305" ht="14.25">
      <c r="A305" s="33"/>
    </row>
    <row r="306" ht="14.25">
      <c r="A306" s="33"/>
    </row>
    <row r="307" ht="14.25">
      <c r="A307" s="33"/>
    </row>
    <row r="308" ht="14.25">
      <c r="A308" s="33"/>
    </row>
    <row r="309" ht="14.25">
      <c r="A309" s="33"/>
    </row>
    <row r="310" ht="14.25">
      <c r="A310" s="33"/>
    </row>
    <row r="311" ht="14.25">
      <c r="A311" s="33"/>
    </row>
    <row r="312" ht="14.25">
      <c r="A312" s="33"/>
    </row>
    <row r="313" ht="14.25">
      <c r="A313" s="33"/>
    </row>
    <row r="314" ht="14.25">
      <c r="A314" s="33"/>
    </row>
    <row r="315" ht="14.25">
      <c r="A315" s="33"/>
    </row>
    <row r="316" ht="14.25">
      <c r="A316" s="33"/>
    </row>
    <row r="317" ht="14.25">
      <c r="A317" s="33"/>
    </row>
    <row r="318" ht="14.25">
      <c r="A318" s="33"/>
    </row>
    <row r="319" ht="14.25">
      <c r="A319" s="33"/>
    </row>
    <row r="320" ht="14.25">
      <c r="A320" s="33"/>
    </row>
    <row r="321" ht="14.25">
      <c r="A321" s="33"/>
    </row>
    <row r="322" ht="14.25">
      <c r="A322" s="33"/>
    </row>
    <row r="323" ht="14.25">
      <c r="A323" s="33"/>
    </row>
    <row r="324" ht="14.25">
      <c r="A324" s="33"/>
    </row>
    <row r="325" ht="14.25">
      <c r="A325" s="33"/>
    </row>
    <row r="326" ht="14.25">
      <c r="A326" s="33"/>
    </row>
    <row r="327" ht="14.25">
      <c r="A327" s="33"/>
    </row>
    <row r="328" ht="14.25">
      <c r="A328" s="33"/>
    </row>
    <row r="329" ht="14.25">
      <c r="A329" s="33"/>
    </row>
    <row r="330" ht="14.25">
      <c r="A330" s="33"/>
    </row>
    <row r="331" ht="14.25">
      <c r="A331" s="33"/>
    </row>
    <row r="332" ht="14.25">
      <c r="A332" s="33"/>
    </row>
    <row r="333" ht="14.25">
      <c r="A333" s="33"/>
    </row>
    <row r="334" ht="14.25">
      <c r="A334" s="33"/>
    </row>
    <row r="335" ht="14.25">
      <c r="A335" s="33"/>
    </row>
    <row r="336" ht="14.25">
      <c r="A336" s="33"/>
    </row>
    <row r="337" ht="14.25">
      <c r="A337" s="33"/>
    </row>
    <row r="338" ht="14.25">
      <c r="A338" s="33"/>
    </row>
    <row r="339" ht="14.25">
      <c r="A339" s="33"/>
    </row>
    <row r="340" ht="14.25">
      <c r="A340" s="33"/>
    </row>
    <row r="341" ht="14.25">
      <c r="A341" s="33"/>
    </row>
    <row r="342" ht="14.25">
      <c r="A342" s="33"/>
    </row>
    <row r="343" ht="14.25">
      <c r="A343" s="33"/>
    </row>
    <row r="344" ht="14.25">
      <c r="A344" s="33"/>
    </row>
    <row r="345" ht="14.25">
      <c r="A345" s="33"/>
    </row>
    <row r="346" ht="14.25">
      <c r="A346" s="33"/>
    </row>
    <row r="347" ht="14.25">
      <c r="A347" s="33"/>
    </row>
    <row r="348" ht="14.25">
      <c r="A348" s="33"/>
    </row>
    <row r="349" ht="14.25">
      <c r="A349" s="33"/>
    </row>
    <row r="350" ht="14.25">
      <c r="A350" s="33"/>
    </row>
    <row r="351" ht="14.25">
      <c r="A351" s="33"/>
    </row>
    <row r="352" ht="14.25">
      <c r="A352" s="33"/>
    </row>
    <row r="353" ht="14.25">
      <c r="A353" s="33"/>
    </row>
    <row r="354" ht="14.25">
      <c r="A354" s="33"/>
    </row>
    <row r="355" ht="14.25">
      <c r="A355" s="33"/>
    </row>
    <row r="356" ht="14.25">
      <c r="A356" s="33"/>
    </row>
    <row r="357" ht="14.25">
      <c r="A357" s="33"/>
    </row>
    <row r="358" ht="14.25">
      <c r="A358" s="33"/>
    </row>
    <row r="359" ht="14.25">
      <c r="A359" s="33"/>
    </row>
    <row r="360" ht="14.25">
      <c r="A360" s="33"/>
    </row>
    <row r="361" ht="14.25">
      <c r="A361" s="33"/>
    </row>
    <row r="362" ht="14.25">
      <c r="A362" s="33"/>
    </row>
    <row r="363" ht="14.25">
      <c r="A363" s="33"/>
    </row>
    <row r="364" ht="14.25">
      <c r="A364" s="33"/>
    </row>
    <row r="365" ht="14.25">
      <c r="A365" s="33"/>
    </row>
    <row r="366" ht="14.25">
      <c r="A366" s="33"/>
    </row>
    <row r="367" ht="14.25">
      <c r="A367" s="33"/>
    </row>
    <row r="368" ht="14.25">
      <c r="A368" s="33"/>
    </row>
    <row r="369" ht="14.25">
      <c r="A369" s="33"/>
    </row>
    <row r="370" ht="14.25">
      <c r="A370" s="33"/>
    </row>
    <row r="371" ht="14.25">
      <c r="A371" s="33"/>
    </row>
    <row r="372" ht="14.25">
      <c r="A372" s="33"/>
    </row>
    <row r="373" ht="14.25">
      <c r="A373" s="33"/>
    </row>
    <row r="374" ht="14.25">
      <c r="A374" s="33"/>
    </row>
    <row r="375" ht="14.25">
      <c r="A375" s="33"/>
    </row>
    <row r="376" ht="14.25">
      <c r="A376" s="33"/>
    </row>
    <row r="377" ht="14.25">
      <c r="A377" s="33"/>
    </row>
    <row r="378" ht="14.25">
      <c r="A378" s="33"/>
    </row>
    <row r="379" ht="14.25">
      <c r="A379" s="33"/>
    </row>
    <row r="380" ht="14.25">
      <c r="A380" s="33"/>
    </row>
    <row r="381" ht="14.25">
      <c r="A381" s="33"/>
    </row>
    <row r="382" ht="14.25">
      <c r="A382" s="33"/>
    </row>
    <row r="383" ht="14.25">
      <c r="A383" s="33"/>
    </row>
    <row r="384" ht="14.25">
      <c r="A384" s="33"/>
    </row>
    <row r="385" ht="14.25">
      <c r="A385" s="33"/>
    </row>
    <row r="386" ht="14.25">
      <c r="A386" s="33"/>
    </row>
    <row r="387" ht="14.25">
      <c r="A387" s="33"/>
    </row>
    <row r="388" ht="14.25">
      <c r="A388" s="33"/>
    </row>
    <row r="389" ht="14.25">
      <c r="A389" s="33"/>
    </row>
    <row r="390" ht="14.25">
      <c r="A390" s="33"/>
    </row>
    <row r="391" ht="14.25">
      <c r="A391" s="33"/>
    </row>
    <row r="392" ht="14.25">
      <c r="A392" s="33"/>
    </row>
    <row r="393" ht="14.25">
      <c r="A393" s="33"/>
    </row>
    <row r="394" ht="14.25">
      <c r="A394" s="33"/>
    </row>
    <row r="395" ht="14.25">
      <c r="A395" s="33"/>
    </row>
    <row r="396" ht="14.25">
      <c r="A396" s="33"/>
    </row>
    <row r="397" ht="14.25">
      <c r="A397" s="33"/>
    </row>
    <row r="398" ht="14.25">
      <c r="A398" s="33"/>
    </row>
    <row r="399" ht="14.25">
      <c r="A399" s="33"/>
    </row>
    <row r="400" ht="14.25">
      <c r="A400" s="33"/>
    </row>
    <row r="401" ht="14.25">
      <c r="A401" s="33"/>
    </row>
    <row r="402" ht="14.25">
      <c r="A402" s="33"/>
    </row>
    <row r="403" ht="14.25">
      <c r="A403" s="33"/>
    </row>
    <row r="404" ht="14.25">
      <c r="A404" s="33"/>
    </row>
    <row r="405" ht="14.25">
      <c r="A405" s="33"/>
    </row>
    <row r="406" ht="14.25">
      <c r="A406" s="33"/>
    </row>
    <row r="407" ht="14.25">
      <c r="A407" s="33"/>
    </row>
    <row r="408" ht="14.25">
      <c r="A408" s="33"/>
    </row>
    <row r="409" ht="14.25">
      <c r="A409" s="33"/>
    </row>
    <row r="410" ht="14.25">
      <c r="A410" s="33"/>
    </row>
    <row r="411" ht="14.25">
      <c r="A411" s="33"/>
    </row>
    <row r="412" ht="14.25">
      <c r="A412" s="33"/>
    </row>
    <row r="413" ht="14.25">
      <c r="A413" s="33"/>
    </row>
    <row r="414" ht="14.25">
      <c r="A414" s="33"/>
    </row>
    <row r="415" ht="14.25">
      <c r="A415" s="33"/>
    </row>
    <row r="416" ht="14.25">
      <c r="A416" s="33"/>
    </row>
    <row r="417" ht="14.25">
      <c r="A417" s="33"/>
    </row>
    <row r="418" ht="14.25">
      <c r="A418" s="33"/>
    </row>
    <row r="419" ht="14.25">
      <c r="A419" s="33"/>
    </row>
    <row r="420" ht="14.25">
      <c r="A420" s="33"/>
    </row>
    <row r="421" ht="14.25">
      <c r="A421" s="33"/>
    </row>
    <row r="422" ht="14.25">
      <c r="A422" s="33"/>
    </row>
    <row r="423" ht="14.25">
      <c r="A423" s="33"/>
    </row>
    <row r="424" ht="14.25">
      <c r="A424" s="33"/>
    </row>
    <row r="425" ht="14.25">
      <c r="A425" s="33"/>
    </row>
    <row r="426" ht="14.25">
      <c r="A426" s="33"/>
    </row>
    <row r="427" ht="14.25">
      <c r="A427" s="33"/>
    </row>
    <row r="428" ht="14.25">
      <c r="A428" s="33"/>
    </row>
    <row r="429" ht="14.25">
      <c r="A429" s="33"/>
    </row>
    <row r="430" ht="14.25">
      <c r="A430" s="33"/>
    </row>
    <row r="431" ht="14.25">
      <c r="A431" s="33"/>
    </row>
    <row r="432" ht="14.25">
      <c r="A432" s="33"/>
    </row>
    <row r="433" ht="14.25">
      <c r="A433" s="33"/>
    </row>
    <row r="434" ht="14.25">
      <c r="A434" s="33"/>
    </row>
    <row r="435" ht="14.25">
      <c r="A435" s="33"/>
    </row>
    <row r="436" ht="14.25">
      <c r="A436" s="33"/>
    </row>
    <row r="437" ht="14.25">
      <c r="A437" s="33"/>
    </row>
    <row r="438" ht="14.25">
      <c r="A438" s="33"/>
    </row>
    <row r="439" ht="14.25">
      <c r="A439" s="33"/>
    </row>
    <row r="440" ht="14.25">
      <c r="A440" s="33"/>
    </row>
    <row r="441" ht="14.25">
      <c r="A441" s="33"/>
    </row>
    <row r="442" ht="14.25">
      <c r="A442" s="33"/>
    </row>
    <row r="443" ht="14.25">
      <c r="A443" s="33"/>
    </row>
    <row r="444" ht="14.25">
      <c r="A444" s="33"/>
    </row>
    <row r="445" ht="14.25">
      <c r="A445" s="33"/>
    </row>
    <row r="446" ht="14.25">
      <c r="A446" s="33"/>
    </row>
    <row r="447" ht="14.25">
      <c r="A447" s="33"/>
    </row>
    <row r="448" ht="14.25">
      <c r="A448" s="33"/>
    </row>
    <row r="449" ht="14.25">
      <c r="A449" s="33"/>
    </row>
    <row r="450" ht="14.25">
      <c r="A450" s="33"/>
    </row>
    <row r="451" ht="14.25">
      <c r="A451" s="33"/>
    </row>
    <row r="452" ht="14.25">
      <c r="A452" s="33"/>
    </row>
    <row r="453" ht="14.25">
      <c r="A453" s="33"/>
    </row>
    <row r="454" ht="14.25">
      <c r="A454" s="33"/>
    </row>
    <row r="455" ht="14.25">
      <c r="A455" s="33"/>
    </row>
    <row r="456" ht="14.25">
      <c r="A456" s="33"/>
    </row>
    <row r="457" ht="14.25">
      <c r="A457" s="33"/>
    </row>
    <row r="458" ht="14.25">
      <c r="A458" s="33"/>
    </row>
    <row r="459" ht="14.25">
      <c r="A459" s="33"/>
    </row>
    <row r="460" ht="14.25">
      <c r="A460" s="33"/>
    </row>
    <row r="461" ht="14.25">
      <c r="A461" s="33"/>
    </row>
    <row r="462" ht="14.25">
      <c r="A462" s="33"/>
    </row>
    <row r="463" ht="14.25">
      <c r="A463" s="33"/>
    </row>
    <row r="464" ht="14.25">
      <c r="A464" s="33"/>
    </row>
    <row r="465" ht="14.25">
      <c r="A465" s="33"/>
    </row>
    <row r="466" ht="14.25">
      <c r="A466" s="33"/>
    </row>
    <row r="467" ht="14.25">
      <c r="A467" s="33"/>
    </row>
    <row r="468" ht="14.25">
      <c r="A468" s="33"/>
    </row>
    <row r="469" ht="14.25">
      <c r="A469" s="33"/>
    </row>
    <row r="470" ht="14.25">
      <c r="A470" s="33"/>
    </row>
    <row r="471" ht="14.25">
      <c r="A471" s="33"/>
    </row>
    <row r="472" ht="14.25">
      <c r="A472" s="33"/>
    </row>
    <row r="473" ht="14.25">
      <c r="A473" s="33"/>
    </row>
    <row r="474" ht="14.25">
      <c r="A474" s="33"/>
    </row>
    <row r="475" ht="14.25">
      <c r="A475" s="33"/>
    </row>
    <row r="476" ht="14.25">
      <c r="A476" s="33"/>
    </row>
    <row r="477" ht="14.25">
      <c r="A477" s="33"/>
    </row>
    <row r="478" ht="14.25">
      <c r="A478" s="33"/>
    </row>
    <row r="479" ht="14.25">
      <c r="A479" s="33"/>
    </row>
    <row r="480" ht="14.25">
      <c r="A480" s="33"/>
    </row>
    <row r="481" ht="14.25">
      <c r="A481" s="33"/>
    </row>
    <row r="482" ht="14.25">
      <c r="A482" s="33"/>
    </row>
    <row r="483" ht="14.25">
      <c r="A483" s="33"/>
    </row>
    <row r="484" ht="14.25">
      <c r="A484" s="33"/>
    </row>
    <row r="485" ht="14.25">
      <c r="A485" s="33"/>
    </row>
    <row r="486" ht="14.25">
      <c r="A486" s="33"/>
    </row>
    <row r="487" ht="14.25">
      <c r="A487" s="33"/>
    </row>
    <row r="488" ht="14.25">
      <c r="A488" s="33"/>
    </row>
    <row r="489" ht="14.25">
      <c r="A489" s="33"/>
    </row>
    <row r="490" ht="14.25">
      <c r="A490" s="33"/>
    </row>
    <row r="491" ht="14.25">
      <c r="A491" s="33"/>
    </row>
    <row r="492" ht="14.25">
      <c r="A492" s="33"/>
    </row>
    <row r="493" ht="14.25">
      <c r="A493" s="33"/>
    </row>
    <row r="494" ht="14.25">
      <c r="A494" s="33"/>
    </row>
    <row r="495" ht="14.25">
      <c r="A495" s="33"/>
    </row>
    <row r="496" ht="14.25">
      <c r="A496" s="33"/>
    </row>
    <row r="497" ht="14.25">
      <c r="A497" s="33"/>
    </row>
    <row r="498" ht="14.25">
      <c r="A498" s="33"/>
    </row>
    <row r="499" ht="14.25">
      <c r="A499" s="33"/>
    </row>
    <row r="500" ht="14.25">
      <c r="A500" s="33"/>
    </row>
    <row r="501" ht="14.25">
      <c r="A501" s="33"/>
    </row>
    <row r="502" ht="14.25">
      <c r="A502" s="33"/>
    </row>
    <row r="503" ht="14.25">
      <c r="A503" s="33"/>
    </row>
    <row r="504" ht="14.25">
      <c r="A504" s="33"/>
    </row>
    <row r="505" ht="14.25">
      <c r="A505" s="33"/>
    </row>
    <row r="506" ht="14.25">
      <c r="A506" s="33"/>
    </row>
    <row r="507" ht="14.25">
      <c r="A507" s="33"/>
    </row>
    <row r="508" ht="14.25">
      <c r="A508" s="33"/>
    </row>
    <row r="509" ht="14.25">
      <c r="A509" s="33"/>
    </row>
    <row r="510" ht="14.25">
      <c r="A510" s="33"/>
    </row>
    <row r="511" ht="14.25">
      <c r="A511" s="33"/>
    </row>
    <row r="512" ht="14.25">
      <c r="A512" s="33"/>
    </row>
    <row r="513" ht="14.25">
      <c r="A513" s="33"/>
    </row>
    <row r="514" ht="14.25">
      <c r="A514" s="33"/>
    </row>
    <row r="515" ht="14.25">
      <c r="A515" s="33"/>
    </row>
    <row r="516" ht="14.25">
      <c r="A516" s="33"/>
    </row>
    <row r="517" ht="14.25">
      <c r="A517" s="33"/>
    </row>
    <row r="518" ht="14.25">
      <c r="A518" s="33"/>
    </row>
    <row r="519" ht="14.25">
      <c r="A519" s="33"/>
    </row>
    <row r="520" ht="14.25">
      <c r="A520" s="33"/>
    </row>
    <row r="521" ht="14.25">
      <c r="A521" s="33"/>
    </row>
    <row r="522" ht="14.25">
      <c r="A522" s="33"/>
    </row>
    <row r="523" ht="14.25">
      <c r="A523" s="33"/>
    </row>
    <row r="524" ht="14.25">
      <c r="A524" s="33"/>
    </row>
    <row r="525" ht="14.25">
      <c r="A525" s="33"/>
    </row>
    <row r="526" ht="14.25">
      <c r="A526" s="33"/>
    </row>
    <row r="527" ht="14.25">
      <c r="A527" s="33"/>
    </row>
    <row r="528" ht="14.25">
      <c r="A528" s="33"/>
    </row>
    <row r="529" ht="14.25">
      <c r="A529" s="33"/>
    </row>
    <row r="530" ht="14.25">
      <c r="A530" s="33"/>
    </row>
    <row r="531" ht="14.25">
      <c r="A531" s="33"/>
    </row>
    <row r="532" ht="14.25">
      <c r="A532" s="33"/>
    </row>
    <row r="533" ht="14.25">
      <c r="A533" s="33"/>
    </row>
    <row r="534" ht="14.25">
      <c r="A534" s="33"/>
    </row>
    <row r="535" ht="14.25">
      <c r="A535" s="33"/>
    </row>
    <row r="536" ht="14.25">
      <c r="A536" s="33"/>
    </row>
    <row r="537" ht="14.25">
      <c r="A537" s="33"/>
    </row>
    <row r="538" ht="14.25">
      <c r="A538" s="33"/>
    </row>
    <row r="539" ht="14.25">
      <c r="A539" s="33"/>
    </row>
    <row r="540" ht="14.25">
      <c r="A540" s="33"/>
    </row>
    <row r="541" ht="14.25">
      <c r="A541" s="33"/>
    </row>
    <row r="542" ht="14.25">
      <c r="A542" s="33"/>
    </row>
    <row r="543" ht="14.25">
      <c r="A543" s="33"/>
    </row>
    <row r="544" ht="14.25">
      <c r="A544" s="33"/>
    </row>
    <row r="545" ht="14.25">
      <c r="A545" s="33"/>
    </row>
    <row r="546" ht="14.25">
      <c r="A546" s="33"/>
    </row>
    <row r="547" ht="14.25">
      <c r="A547" s="33"/>
    </row>
    <row r="548" ht="14.25">
      <c r="A548" s="33"/>
    </row>
    <row r="549" ht="14.25">
      <c r="A549" s="33"/>
    </row>
    <row r="550" ht="14.25">
      <c r="A550" s="33"/>
    </row>
    <row r="551" ht="14.25">
      <c r="A551" s="33"/>
    </row>
    <row r="552" ht="14.25">
      <c r="A552" s="33"/>
    </row>
    <row r="553" ht="14.25">
      <c r="A553" s="33"/>
    </row>
    <row r="554" ht="14.25">
      <c r="A554" s="33"/>
    </row>
    <row r="555" ht="14.25">
      <c r="A555" s="33"/>
    </row>
    <row r="556" ht="14.25">
      <c r="A556" s="33"/>
    </row>
    <row r="557" ht="14.25">
      <c r="A557" s="33"/>
    </row>
    <row r="558" ht="14.25">
      <c r="A558" s="33"/>
    </row>
    <row r="559" ht="14.25">
      <c r="A559" s="33"/>
    </row>
    <row r="560" ht="14.25">
      <c r="A560" s="33"/>
    </row>
    <row r="561" ht="14.25">
      <c r="A561" s="33"/>
    </row>
    <row r="562" ht="14.25">
      <c r="A562" s="33"/>
    </row>
    <row r="563" ht="14.25">
      <c r="A563" s="33"/>
    </row>
    <row r="564" ht="14.25">
      <c r="A564" s="33"/>
    </row>
    <row r="565" ht="14.25">
      <c r="A565" s="33"/>
    </row>
    <row r="566" ht="14.25">
      <c r="A566" s="33"/>
    </row>
    <row r="567" ht="14.25">
      <c r="A567" s="33"/>
    </row>
    <row r="568" ht="14.25">
      <c r="A568" s="33"/>
    </row>
    <row r="569" ht="14.25">
      <c r="A569" s="33"/>
    </row>
    <row r="570" ht="14.25">
      <c r="A570" s="33"/>
    </row>
    <row r="571" ht="14.25">
      <c r="A571" s="33"/>
    </row>
    <row r="572" ht="14.25">
      <c r="A572" s="33"/>
    </row>
    <row r="573" ht="14.25">
      <c r="A573" s="33"/>
    </row>
    <row r="574" ht="14.25">
      <c r="A574" s="33"/>
    </row>
    <row r="575" ht="14.25">
      <c r="A575" s="33"/>
    </row>
    <row r="576" ht="14.25">
      <c r="A576" s="33"/>
    </row>
    <row r="577" ht="14.25">
      <c r="A577" s="33"/>
    </row>
    <row r="578" ht="14.25">
      <c r="A578" s="33"/>
    </row>
    <row r="579" ht="14.25">
      <c r="A579" s="33"/>
    </row>
    <row r="580" ht="14.25">
      <c r="A580" s="33"/>
    </row>
    <row r="581" ht="14.25">
      <c r="A581" s="33"/>
    </row>
    <row r="582" ht="14.25">
      <c r="A582" s="33"/>
    </row>
    <row r="583" ht="14.25">
      <c r="A583" s="33"/>
    </row>
    <row r="584" ht="14.25">
      <c r="A584" s="33"/>
    </row>
    <row r="585" ht="14.25">
      <c r="A585" s="33"/>
    </row>
    <row r="586" ht="14.25">
      <c r="A586" s="33"/>
    </row>
    <row r="587" ht="14.25">
      <c r="A587" s="33"/>
    </row>
    <row r="588" ht="14.25">
      <c r="A588" s="33"/>
    </row>
    <row r="589" ht="14.25">
      <c r="A589" s="33"/>
    </row>
    <row r="590" ht="14.25">
      <c r="A590" s="33"/>
    </row>
    <row r="591" ht="14.25">
      <c r="A591" s="33"/>
    </row>
    <row r="592" ht="14.25">
      <c r="A592" s="33"/>
    </row>
    <row r="593" ht="14.25">
      <c r="A593" s="33"/>
    </row>
    <row r="594" ht="14.25">
      <c r="A594" s="33"/>
    </row>
    <row r="595" ht="14.25">
      <c r="A595" s="33"/>
    </row>
    <row r="596" ht="14.25">
      <c r="A596" s="33"/>
    </row>
    <row r="597" ht="14.25">
      <c r="A597" s="33"/>
    </row>
    <row r="598" ht="14.25">
      <c r="A598" s="33"/>
    </row>
    <row r="599" ht="14.25">
      <c r="A599" s="33"/>
    </row>
    <row r="600" ht="14.25">
      <c r="A600" s="33"/>
    </row>
    <row r="601" ht="14.25">
      <c r="A601" s="33"/>
    </row>
    <row r="602" ht="14.25">
      <c r="A602" s="33"/>
    </row>
    <row r="603" ht="14.25">
      <c r="A603" s="33"/>
    </row>
    <row r="604" ht="14.25">
      <c r="A604" s="33"/>
    </row>
    <row r="605" ht="14.25">
      <c r="A605" s="33"/>
    </row>
    <row r="606" ht="14.25">
      <c r="A606" s="33"/>
    </row>
    <row r="607" ht="14.25">
      <c r="A607" s="33"/>
    </row>
    <row r="608" ht="14.25">
      <c r="A608" s="33"/>
    </row>
    <row r="609" ht="14.25">
      <c r="A609" s="33"/>
    </row>
    <row r="610" ht="14.25">
      <c r="A610" s="33"/>
    </row>
    <row r="611" ht="14.25">
      <c r="A611" s="33"/>
    </row>
    <row r="612" ht="14.25">
      <c r="A612" s="33"/>
    </row>
    <row r="613" ht="14.25">
      <c r="A613" s="33"/>
    </row>
    <row r="614" ht="14.25">
      <c r="A614" s="33"/>
    </row>
    <row r="615" ht="14.25">
      <c r="A615" s="33"/>
    </row>
    <row r="616" ht="14.25">
      <c r="A616" s="33"/>
    </row>
    <row r="617" ht="14.25">
      <c r="A617" s="33"/>
    </row>
    <row r="618" ht="14.25">
      <c r="A618" s="33"/>
    </row>
    <row r="619" ht="14.25">
      <c r="A619" s="33"/>
    </row>
    <row r="620" ht="14.25">
      <c r="A620" s="33"/>
    </row>
    <row r="621" ht="14.25">
      <c r="A621" s="33"/>
    </row>
    <row r="622" ht="14.25">
      <c r="A622" s="33"/>
    </row>
    <row r="623" ht="14.25">
      <c r="A623" s="33"/>
    </row>
    <row r="624" ht="14.25">
      <c r="A624" s="33"/>
    </row>
    <row r="625" ht="14.25">
      <c r="A625" s="33"/>
    </row>
    <row r="626" ht="14.25">
      <c r="A626" s="33"/>
    </row>
    <row r="627" ht="14.25">
      <c r="A627" s="33"/>
    </row>
    <row r="628" ht="14.25">
      <c r="A628" s="33"/>
    </row>
    <row r="629" ht="14.25">
      <c r="A629" s="33"/>
    </row>
    <row r="630" ht="14.25">
      <c r="A630" s="33"/>
    </row>
    <row r="631" ht="14.25">
      <c r="A631" s="33"/>
    </row>
    <row r="632" ht="14.25">
      <c r="A632" s="33"/>
    </row>
    <row r="633" ht="14.25">
      <c r="A633" s="33"/>
    </row>
    <row r="634" ht="14.25">
      <c r="A634" s="33"/>
    </row>
    <row r="635" ht="14.25">
      <c r="A635" s="33"/>
    </row>
    <row r="636" ht="14.25">
      <c r="A636" s="33"/>
    </row>
    <row r="637" ht="14.25">
      <c r="A637" s="33"/>
    </row>
    <row r="638" ht="14.25">
      <c r="A638" s="33"/>
    </row>
    <row r="639" ht="14.25">
      <c r="A639" s="33"/>
    </row>
    <row r="640" ht="14.25">
      <c r="A640" s="33"/>
    </row>
    <row r="641" ht="14.25">
      <c r="A641" s="33"/>
    </row>
    <row r="642" ht="14.25">
      <c r="A642" s="33"/>
    </row>
    <row r="643" ht="14.25">
      <c r="A643" s="33"/>
    </row>
    <row r="644" ht="14.25">
      <c r="A644" s="33"/>
    </row>
    <row r="645" ht="14.25">
      <c r="A645" s="33"/>
    </row>
    <row r="646" ht="14.25">
      <c r="A646" s="33"/>
    </row>
    <row r="647" ht="14.25">
      <c r="A647" s="33"/>
    </row>
    <row r="648" ht="14.25">
      <c r="A648" s="33"/>
    </row>
    <row r="649" ht="14.25">
      <c r="A649" s="33"/>
    </row>
    <row r="650" ht="14.25">
      <c r="A650" s="33"/>
    </row>
    <row r="651" ht="14.25">
      <c r="A651" s="33"/>
    </row>
    <row r="652" ht="14.25">
      <c r="A652" s="33"/>
    </row>
    <row r="653" ht="14.25">
      <c r="A653" s="33"/>
    </row>
    <row r="654" ht="14.25">
      <c r="A654" s="33"/>
    </row>
    <row r="655" ht="14.25">
      <c r="A655" s="33"/>
    </row>
    <row r="656" ht="14.25">
      <c r="A656" s="33"/>
    </row>
    <row r="657" ht="14.25">
      <c r="A657" s="33"/>
    </row>
    <row r="658" ht="14.25">
      <c r="A658" s="33"/>
    </row>
    <row r="659" ht="14.25">
      <c r="A659" s="33"/>
    </row>
    <row r="660" ht="14.25">
      <c r="A660" s="33"/>
    </row>
    <row r="661" ht="14.25">
      <c r="A661" s="33"/>
    </row>
    <row r="662" ht="14.25">
      <c r="A662" s="33"/>
    </row>
    <row r="663" ht="14.25">
      <c r="A663" s="33"/>
    </row>
    <row r="664" ht="14.25">
      <c r="A664" s="33"/>
    </row>
    <row r="665" ht="14.25">
      <c r="A665" s="33"/>
    </row>
    <row r="666" ht="14.25">
      <c r="A666" s="33"/>
    </row>
    <row r="667" ht="14.25">
      <c r="A667" s="33"/>
    </row>
    <row r="668" ht="14.25">
      <c r="A668" s="33"/>
    </row>
    <row r="669" ht="14.25">
      <c r="A669" s="33"/>
    </row>
    <row r="670" ht="14.25">
      <c r="A670" s="33"/>
    </row>
    <row r="671" ht="14.25">
      <c r="A671" s="33"/>
    </row>
    <row r="672" ht="14.25">
      <c r="A672" s="33"/>
    </row>
    <row r="673" ht="14.25">
      <c r="A673" s="33"/>
    </row>
    <row r="674" ht="14.25">
      <c r="A674" s="33"/>
    </row>
    <row r="675" ht="14.25">
      <c r="A675" s="33"/>
    </row>
    <row r="676" ht="14.25">
      <c r="A676" s="33"/>
    </row>
    <row r="677" ht="14.25">
      <c r="A677" s="33"/>
    </row>
    <row r="678" ht="14.25">
      <c r="A678" s="33"/>
    </row>
    <row r="679" ht="14.25">
      <c r="A679" s="33"/>
    </row>
    <row r="680" ht="14.25">
      <c r="A680" s="33"/>
    </row>
    <row r="681" ht="14.25">
      <c r="A681" s="33"/>
    </row>
    <row r="682" ht="14.25">
      <c r="A682" s="33"/>
    </row>
    <row r="683" ht="14.25">
      <c r="A683" s="33"/>
    </row>
    <row r="684" ht="14.25">
      <c r="A684" s="33"/>
    </row>
    <row r="685" ht="14.25">
      <c r="A685" s="33"/>
    </row>
    <row r="686" ht="14.25">
      <c r="A686" s="33"/>
    </row>
    <row r="687" ht="14.25">
      <c r="A687" s="33"/>
    </row>
    <row r="688" ht="14.25">
      <c r="A688" s="33"/>
    </row>
    <row r="689" ht="14.25">
      <c r="A689" s="33"/>
    </row>
    <row r="690" ht="14.25">
      <c r="A690" s="33"/>
    </row>
    <row r="691" ht="14.25">
      <c r="A691" s="33"/>
    </row>
    <row r="692" ht="14.25">
      <c r="A692" s="33"/>
    </row>
    <row r="693" ht="14.25">
      <c r="A693" s="33"/>
    </row>
    <row r="694" ht="14.25">
      <c r="A694" s="33"/>
    </row>
    <row r="695" ht="14.25">
      <c r="A695" s="33"/>
    </row>
    <row r="696" ht="14.25">
      <c r="A696" s="33"/>
    </row>
    <row r="697" ht="14.25">
      <c r="A697" s="33"/>
    </row>
    <row r="698" ht="14.25">
      <c r="A698" s="33"/>
    </row>
    <row r="699" ht="14.25">
      <c r="A699" s="33"/>
    </row>
    <row r="700" ht="14.25">
      <c r="A700" s="33"/>
    </row>
    <row r="701" ht="14.25">
      <c r="A701" s="33"/>
    </row>
    <row r="702" ht="14.25">
      <c r="A702" s="33"/>
    </row>
    <row r="703" ht="14.25">
      <c r="A703" s="33"/>
    </row>
    <row r="704" ht="14.25">
      <c r="A704" s="33"/>
    </row>
    <row r="705" ht="14.25">
      <c r="A705" s="33"/>
    </row>
    <row r="706" ht="14.25">
      <c r="A706" s="33"/>
    </row>
    <row r="707" ht="14.25">
      <c r="A707" s="33"/>
    </row>
    <row r="708" ht="14.25">
      <c r="A708" s="33"/>
    </row>
    <row r="709" ht="14.25">
      <c r="A709" s="33"/>
    </row>
    <row r="710" ht="14.25">
      <c r="A710" s="33"/>
    </row>
    <row r="711" ht="14.25">
      <c r="A711" s="33"/>
    </row>
    <row r="712" ht="14.25">
      <c r="A712" s="33"/>
    </row>
    <row r="713" ht="14.25">
      <c r="A713" s="33"/>
    </row>
    <row r="714" ht="14.25">
      <c r="A714" s="33"/>
    </row>
    <row r="715" ht="14.25">
      <c r="A715" s="33"/>
    </row>
    <row r="716" ht="14.25">
      <c r="A716" s="33"/>
    </row>
    <row r="717" ht="14.25">
      <c r="A717" s="33"/>
    </row>
    <row r="718" ht="14.25">
      <c r="A718" s="33"/>
    </row>
    <row r="719" ht="14.25">
      <c r="A719" s="33"/>
    </row>
    <row r="720" ht="14.25">
      <c r="A720" s="33"/>
    </row>
    <row r="721" ht="14.25">
      <c r="A721" s="33"/>
    </row>
    <row r="722" ht="14.25">
      <c r="A722" s="33"/>
    </row>
    <row r="723" ht="14.25">
      <c r="A723" s="33"/>
    </row>
    <row r="724" ht="14.25">
      <c r="A724" s="33"/>
    </row>
    <row r="725" ht="14.25">
      <c r="A725" s="33"/>
    </row>
    <row r="726" ht="14.25">
      <c r="A726" s="33"/>
    </row>
    <row r="727" ht="14.25">
      <c r="A727" s="33"/>
    </row>
    <row r="728" ht="14.25">
      <c r="A728" s="33"/>
    </row>
    <row r="729" ht="14.25">
      <c r="A729" s="33"/>
    </row>
    <row r="730" ht="14.25">
      <c r="A730" s="33"/>
    </row>
    <row r="731" ht="14.25">
      <c r="A731" s="33"/>
    </row>
    <row r="732" ht="14.25">
      <c r="A732" s="33"/>
    </row>
    <row r="733" ht="14.25">
      <c r="A733" s="33"/>
    </row>
    <row r="734" ht="14.25">
      <c r="A734" s="33"/>
    </row>
    <row r="735" ht="14.25">
      <c r="A735" s="33"/>
    </row>
    <row r="736" ht="14.25">
      <c r="A736" s="33"/>
    </row>
    <row r="737" ht="14.25">
      <c r="A737" s="33"/>
    </row>
    <row r="738" ht="14.25">
      <c r="A738" s="33"/>
    </row>
    <row r="739" ht="14.25">
      <c r="A739" s="33"/>
    </row>
    <row r="740" ht="14.25">
      <c r="A740" s="33"/>
    </row>
    <row r="741" ht="14.25">
      <c r="A741" s="33"/>
    </row>
    <row r="742" ht="14.25">
      <c r="A742" s="33"/>
    </row>
    <row r="743" ht="14.25">
      <c r="A743" s="33"/>
    </row>
    <row r="744" ht="14.25">
      <c r="A744" s="33"/>
    </row>
    <row r="745" ht="14.25">
      <c r="A745" s="33"/>
    </row>
    <row r="746" ht="14.25">
      <c r="A746" s="33"/>
    </row>
    <row r="747" ht="14.25">
      <c r="A747" s="33"/>
    </row>
    <row r="748" ht="14.25">
      <c r="A748" s="33"/>
    </row>
    <row r="749" ht="14.25">
      <c r="A749" s="33"/>
    </row>
    <row r="750" ht="14.25">
      <c r="A750" s="33"/>
    </row>
    <row r="751" ht="14.25">
      <c r="A751" s="33"/>
    </row>
    <row r="752" ht="14.25">
      <c r="A752" s="33"/>
    </row>
    <row r="753" ht="14.25">
      <c r="A753" s="33"/>
    </row>
    <row r="754" ht="14.25">
      <c r="A754" s="33"/>
    </row>
    <row r="755" ht="14.25">
      <c r="A755" s="33"/>
    </row>
    <row r="756" ht="14.25">
      <c r="A756" s="33"/>
    </row>
    <row r="757" ht="14.25">
      <c r="A757" s="33"/>
    </row>
    <row r="758" ht="14.25">
      <c r="A758" s="33"/>
    </row>
    <row r="759" ht="14.25">
      <c r="A759" s="33"/>
    </row>
    <row r="760" ht="14.25">
      <c r="A760" s="33"/>
    </row>
    <row r="761" ht="14.25">
      <c r="A761" s="33"/>
    </row>
    <row r="762" ht="14.25">
      <c r="A762" s="33"/>
    </row>
    <row r="763" ht="14.25">
      <c r="A763" s="33"/>
    </row>
    <row r="764" ht="14.25">
      <c r="A764" s="33"/>
    </row>
    <row r="765" ht="14.25">
      <c r="A765" s="33"/>
    </row>
    <row r="766" ht="14.25">
      <c r="A766" s="33"/>
    </row>
    <row r="767" ht="14.25">
      <c r="A767" s="33"/>
    </row>
    <row r="768" ht="14.25">
      <c r="A768" s="33"/>
    </row>
    <row r="769" ht="14.25">
      <c r="A769" s="33"/>
    </row>
    <row r="770" ht="14.25">
      <c r="A770" s="33"/>
    </row>
    <row r="771" ht="14.25">
      <c r="A771" s="33"/>
    </row>
    <row r="772" ht="14.25">
      <c r="A772" s="33"/>
    </row>
    <row r="773" ht="14.25">
      <c r="A773" s="33"/>
    </row>
    <row r="774" ht="14.25">
      <c r="A774" s="33"/>
    </row>
    <row r="775" ht="14.25">
      <c r="A775" s="33"/>
    </row>
    <row r="776" ht="14.25">
      <c r="A776" s="33"/>
    </row>
    <row r="777" ht="14.25">
      <c r="A777" s="33"/>
    </row>
    <row r="778" ht="14.25">
      <c r="A778" s="33"/>
    </row>
    <row r="779" ht="14.25">
      <c r="A779" s="33"/>
    </row>
    <row r="780" ht="14.25">
      <c r="A780" s="33"/>
    </row>
    <row r="781" ht="14.25">
      <c r="A781" s="33"/>
    </row>
    <row r="782" ht="14.25">
      <c r="A782" s="33"/>
    </row>
    <row r="783" ht="14.25">
      <c r="A783" s="33"/>
    </row>
    <row r="784" ht="14.25">
      <c r="A784" s="33"/>
    </row>
    <row r="785" ht="14.25">
      <c r="A785" s="33"/>
    </row>
    <row r="786" ht="14.25">
      <c r="A786" s="33"/>
    </row>
    <row r="787" ht="14.25">
      <c r="A787" s="33"/>
    </row>
    <row r="788" ht="14.25">
      <c r="A788" s="33"/>
    </row>
    <row r="789" ht="14.25">
      <c r="A789" s="33"/>
    </row>
    <row r="790" ht="14.25">
      <c r="A790" s="33"/>
    </row>
    <row r="791" ht="14.25">
      <c r="A791" s="33"/>
    </row>
    <row r="792" ht="14.25">
      <c r="A792" s="33"/>
    </row>
    <row r="793" ht="14.25">
      <c r="A793" s="33"/>
    </row>
    <row r="794" ht="14.25">
      <c r="A794" s="33"/>
    </row>
    <row r="795" ht="14.25">
      <c r="A795" s="33"/>
    </row>
    <row r="796" ht="14.25">
      <c r="A796" s="33"/>
    </row>
    <row r="797" ht="14.25">
      <c r="A797" s="33"/>
    </row>
    <row r="798" ht="14.25">
      <c r="A798" s="33"/>
    </row>
    <row r="799" ht="14.25">
      <c r="A799" s="33"/>
    </row>
    <row r="800" ht="14.25">
      <c r="A800" s="33"/>
    </row>
    <row r="801" ht="14.25">
      <c r="A801" s="33"/>
    </row>
    <row r="802" ht="14.25">
      <c r="A802" s="33"/>
    </row>
    <row r="803" ht="14.25">
      <c r="A803" s="33"/>
    </row>
    <row r="804" ht="14.25">
      <c r="A804" s="33"/>
    </row>
    <row r="805" ht="14.25">
      <c r="A805" s="33"/>
    </row>
    <row r="806" ht="14.25">
      <c r="A806" s="33"/>
    </row>
    <row r="807" ht="14.25">
      <c r="A807" s="33"/>
    </row>
    <row r="808" ht="14.25">
      <c r="A808" s="33"/>
    </row>
    <row r="809" ht="14.25">
      <c r="A809" s="33"/>
    </row>
    <row r="810" ht="14.25">
      <c r="A810" s="33"/>
    </row>
    <row r="811" ht="14.25">
      <c r="A811" s="33"/>
    </row>
    <row r="812" ht="14.25">
      <c r="A812" s="33"/>
    </row>
    <row r="813" ht="14.25">
      <c r="A813" s="33"/>
    </row>
    <row r="814" ht="14.25">
      <c r="A814" s="33"/>
    </row>
    <row r="815" ht="14.25">
      <c r="A815" s="33"/>
    </row>
    <row r="816" ht="14.25">
      <c r="A816" s="33"/>
    </row>
    <row r="817" ht="14.25">
      <c r="A817" s="33"/>
    </row>
    <row r="818" ht="14.25">
      <c r="A818" s="33"/>
    </row>
    <row r="819" ht="14.25">
      <c r="A819" s="33"/>
    </row>
    <row r="820" ht="14.25">
      <c r="A820" s="33"/>
    </row>
    <row r="821" ht="14.25">
      <c r="A821" s="33"/>
    </row>
    <row r="822" ht="14.25">
      <c r="A822" s="33"/>
    </row>
    <row r="823" ht="14.25">
      <c r="A823" s="33"/>
    </row>
    <row r="824" ht="14.25">
      <c r="A824" s="33"/>
    </row>
    <row r="825" ht="14.25">
      <c r="A825" s="33"/>
    </row>
    <row r="826" ht="14.25">
      <c r="A826" s="33"/>
    </row>
    <row r="827" ht="14.25">
      <c r="A827" s="33"/>
    </row>
    <row r="828" ht="14.25">
      <c r="A828" s="33"/>
    </row>
    <row r="829" ht="14.25">
      <c r="A829" s="33"/>
    </row>
    <row r="830" ht="14.25">
      <c r="A830" s="33"/>
    </row>
    <row r="831" ht="14.25">
      <c r="A831" s="33"/>
    </row>
    <row r="832" ht="14.25">
      <c r="A832" s="33"/>
    </row>
    <row r="833" ht="14.25">
      <c r="A833" s="33"/>
    </row>
    <row r="834" ht="14.25">
      <c r="A834" s="33"/>
    </row>
    <row r="835" ht="14.25">
      <c r="A835" s="33"/>
    </row>
    <row r="836" ht="14.25">
      <c r="A836" s="33"/>
    </row>
    <row r="837" ht="14.25">
      <c r="A837" s="33"/>
    </row>
    <row r="838" ht="14.25">
      <c r="A838" s="33"/>
    </row>
    <row r="839" ht="14.25">
      <c r="A839" s="33"/>
    </row>
    <row r="840" ht="14.25">
      <c r="A840" s="33"/>
    </row>
    <row r="841" ht="14.25">
      <c r="A841" s="33"/>
    </row>
    <row r="842" ht="14.25">
      <c r="A842" s="33"/>
    </row>
    <row r="843" ht="14.25">
      <c r="A843" s="33"/>
    </row>
    <row r="844" ht="14.25">
      <c r="A844" s="33"/>
    </row>
    <row r="845" ht="14.25">
      <c r="A845" s="33"/>
    </row>
    <row r="846" ht="14.25">
      <c r="A846" s="33"/>
    </row>
    <row r="847" ht="14.25">
      <c r="A847" s="33"/>
    </row>
    <row r="848" ht="14.25">
      <c r="A848" s="33"/>
    </row>
    <row r="849" ht="14.25">
      <c r="A849" s="33"/>
    </row>
    <row r="850" ht="14.25">
      <c r="A850" s="33"/>
    </row>
    <row r="851" ht="14.25">
      <c r="A851" s="33"/>
    </row>
    <row r="852" ht="14.25">
      <c r="A852" s="33"/>
    </row>
    <row r="853" ht="14.25">
      <c r="A853" s="33"/>
    </row>
    <row r="854" ht="14.25">
      <c r="A854" s="33"/>
    </row>
    <row r="855" ht="14.25">
      <c r="A855" s="33"/>
    </row>
    <row r="856" ht="14.25">
      <c r="A856" s="33"/>
    </row>
    <row r="857" ht="14.25">
      <c r="A857" s="33"/>
    </row>
    <row r="858" ht="14.25">
      <c r="A858" s="33"/>
    </row>
    <row r="859" ht="14.25">
      <c r="A859" s="33"/>
    </row>
    <row r="860" ht="14.25">
      <c r="A860" s="33"/>
    </row>
    <row r="861" ht="14.25">
      <c r="A861" s="33"/>
    </row>
    <row r="862" ht="14.25">
      <c r="A862" s="33"/>
    </row>
    <row r="863" ht="14.25">
      <c r="A863" s="33"/>
    </row>
    <row r="864" ht="14.25">
      <c r="A864" s="33"/>
    </row>
    <row r="865" ht="14.25">
      <c r="A865" s="33"/>
    </row>
    <row r="866" ht="14.25">
      <c r="A866" s="33"/>
    </row>
    <row r="867" ht="14.25">
      <c r="A867" s="33"/>
    </row>
    <row r="868" ht="14.25">
      <c r="A868" s="33"/>
    </row>
    <row r="869" ht="14.25">
      <c r="A869" s="33"/>
    </row>
    <row r="870" ht="14.25">
      <c r="A870" s="33"/>
    </row>
    <row r="871" ht="14.25">
      <c r="A871" s="33"/>
    </row>
    <row r="872" ht="14.25">
      <c r="A872" s="33"/>
    </row>
    <row r="873" ht="14.25">
      <c r="A873" s="33"/>
    </row>
    <row r="874" ht="14.25">
      <c r="A874" s="33"/>
    </row>
    <row r="875" ht="14.25">
      <c r="A875" s="33"/>
    </row>
    <row r="876" ht="14.25">
      <c r="A876" s="33"/>
    </row>
    <row r="877" ht="14.25">
      <c r="A877" s="33"/>
    </row>
    <row r="878" ht="14.25">
      <c r="A878" s="33"/>
    </row>
    <row r="879" ht="14.25">
      <c r="A879" s="33"/>
    </row>
    <row r="880" ht="14.25">
      <c r="A880" s="33"/>
    </row>
    <row r="881" ht="14.25">
      <c r="A881" s="33"/>
    </row>
    <row r="882" ht="14.25">
      <c r="A882" s="33"/>
    </row>
    <row r="883" ht="14.25">
      <c r="A883" s="33"/>
    </row>
    <row r="884" ht="14.25">
      <c r="A884" s="33"/>
    </row>
    <row r="885" ht="14.25">
      <c r="A885" s="33"/>
    </row>
    <row r="886" ht="14.25">
      <c r="A886" s="33"/>
    </row>
    <row r="887" ht="14.25">
      <c r="A887" s="33"/>
    </row>
    <row r="888" ht="14.25">
      <c r="A888" s="33"/>
    </row>
    <row r="889" ht="14.25">
      <c r="A889" s="33"/>
    </row>
    <row r="890" ht="14.25">
      <c r="A890" s="33"/>
    </row>
    <row r="891" ht="14.25">
      <c r="A891" s="33"/>
    </row>
    <row r="892" ht="14.25">
      <c r="A892" s="33"/>
    </row>
    <row r="893" ht="14.25">
      <c r="A893" s="33"/>
    </row>
    <row r="894" ht="14.25">
      <c r="A894" s="33"/>
    </row>
    <row r="895" ht="14.25">
      <c r="A895" s="33"/>
    </row>
    <row r="896" ht="14.25">
      <c r="A896" s="33"/>
    </row>
    <row r="897" ht="14.25">
      <c r="A897" s="33"/>
    </row>
    <row r="898" ht="14.25">
      <c r="A898" s="33"/>
    </row>
    <row r="899" ht="14.25">
      <c r="A899" s="33"/>
    </row>
    <row r="900" ht="14.25">
      <c r="A900" s="33"/>
    </row>
    <row r="901" ht="14.25">
      <c r="A901" s="33"/>
    </row>
    <row r="902" ht="14.25">
      <c r="A902" s="33"/>
    </row>
    <row r="903" ht="14.25">
      <c r="A903" s="33"/>
    </row>
    <row r="904" ht="14.25">
      <c r="A904" s="33"/>
    </row>
    <row r="905" ht="14.25">
      <c r="A905" s="33"/>
    </row>
    <row r="906" ht="14.25">
      <c r="A906" s="33"/>
    </row>
    <row r="907" ht="14.25">
      <c r="A907" s="33"/>
    </row>
    <row r="908" ht="14.25">
      <c r="A908" s="33"/>
    </row>
    <row r="909" ht="14.25">
      <c r="A909" s="33"/>
    </row>
    <row r="910" ht="14.25">
      <c r="A910" s="33"/>
    </row>
    <row r="911" ht="14.25">
      <c r="A911" s="33"/>
    </row>
    <row r="912" ht="14.25">
      <c r="A912" s="33"/>
    </row>
    <row r="913" ht="14.25">
      <c r="A913" s="33"/>
    </row>
    <row r="914" ht="14.25">
      <c r="A914" s="33"/>
    </row>
    <row r="915" ht="14.25">
      <c r="A915" s="33"/>
    </row>
    <row r="916" ht="14.25">
      <c r="A916" s="33"/>
    </row>
    <row r="917" ht="14.25">
      <c r="A917" s="33"/>
    </row>
    <row r="918" ht="14.25">
      <c r="A918" s="33"/>
    </row>
    <row r="919" ht="14.25">
      <c r="A919" s="33"/>
    </row>
    <row r="920" ht="14.25">
      <c r="A920" s="33"/>
    </row>
    <row r="921" ht="14.25">
      <c r="A921" s="33"/>
    </row>
    <row r="922" ht="14.25">
      <c r="A922" s="33"/>
    </row>
    <row r="923" ht="14.25">
      <c r="A923" s="33"/>
    </row>
    <row r="924" ht="14.25">
      <c r="A924" s="33"/>
    </row>
    <row r="925" ht="14.25">
      <c r="A925" s="33"/>
    </row>
    <row r="926" ht="14.25">
      <c r="A926" s="33"/>
    </row>
    <row r="927" ht="14.25">
      <c r="A927" s="33"/>
    </row>
    <row r="928" ht="14.25">
      <c r="A928" s="33"/>
    </row>
    <row r="929" ht="14.25">
      <c r="A929" s="33"/>
    </row>
    <row r="930" ht="14.25">
      <c r="A930" s="33"/>
    </row>
    <row r="931" ht="14.25">
      <c r="A931" s="33"/>
    </row>
    <row r="932" ht="14.25">
      <c r="A932" s="33"/>
    </row>
    <row r="933" ht="14.25">
      <c r="A933" s="33"/>
    </row>
    <row r="934" ht="14.25">
      <c r="A934" s="33"/>
    </row>
    <row r="935" ht="14.25">
      <c r="A935" s="33"/>
    </row>
    <row r="936" ht="14.25">
      <c r="A936" s="33"/>
    </row>
    <row r="937" ht="14.25">
      <c r="A937" s="33"/>
    </row>
    <row r="938" ht="14.25">
      <c r="A938" s="33"/>
    </row>
    <row r="939" ht="14.25">
      <c r="A939" s="33"/>
    </row>
    <row r="940" ht="14.25">
      <c r="A940" s="33"/>
    </row>
    <row r="941" ht="14.25">
      <c r="A941" s="33"/>
    </row>
    <row r="942" ht="14.25">
      <c r="A942" s="33"/>
    </row>
    <row r="943" ht="14.25">
      <c r="A943" s="33"/>
    </row>
    <row r="944" ht="14.25">
      <c r="A944" s="33"/>
    </row>
    <row r="945" ht="14.25">
      <c r="A945" s="33"/>
    </row>
    <row r="946" ht="14.25">
      <c r="A946" s="33"/>
    </row>
    <row r="947" ht="14.25">
      <c r="A947" s="33"/>
    </row>
    <row r="948" ht="14.25">
      <c r="A948" s="33"/>
    </row>
    <row r="949" ht="14.25">
      <c r="A949" s="33"/>
    </row>
    <row r="950" ht="14.25">
      <c r="A950" s="33"/>
    </row>
    <row r="951" ht="14.25">
      <c r="A951" s="33"/>
    </row>
    <row r="952" ht="14.25">
      <c r="A952" s="33"/>
    </row>
    <row r="953" ht="14.25">
      <c r="A953" s="33"/>
    </row>
    <row r="954" ht="14.25">
      <c r="A954" s="33"/>
    </row>
    <row r="955" ht="14.25">
      <c r="A955" s="33"/>
    </row>
    <row r="956" ht="14.25">
      <c r="A956" s="33"/>
    </row>
    <row r="957" ht="14.25">
      <c r="A957" s="33"/>
    </row>
    <row r="958" ht="14.25">
      <c r="A958" s="33"/>
    </row>
    <row r="959" ht="14.25">
      <c r="A959" s="33"/>
    </row>
    <row r="960" ht="14.25">
      <c r="A960" s="33"/>
    </row>
    <row r="961" ht="14.25">
      <c r="A961" s="33"/>
    </row>
    <row r="962" ht="14.25">
      <c r="A962" s="33"/>
    </row>
    <row r="963" ht="14.25">
      <c r="A963" s="33"/>
    </row>
    <row r="964" ht="14.25">
      <c r="A964" s="33"/>
    </row>
    <row r="965" ht="14.25">
      <c r="A965" s="33"/>
    </row>
    <row r="966" ht="14.25">
      <c r="A966" s="33"/>
    </row>
    <row r="967" ht="14.25">
      <c r="A967" s="33"/>
    </row>
    <row r="968" ht="14.25">
      <c r="A968" s="33"/>
    </row>
    <row r="969" ht="14.25">
      <c r="A969" s="33"/>
    </row>
    <row r="970" ht="14.25">
      <c r="A970" s="33"/>
    </row>
    <row r="971" ht="14.25">
      <c r="A971" s="33"/>
    </row>
    <row r="972" ht="14.25">
      <c r="A972" s="33"/>
    </row>
    <row r="973" ht="14.25">
      <c r="A973" s="33"/>
    </row>
    <row r="974" ht="14.25">
      <c r="A974" s="33"/>
    </row>
    <row r="975" ht="14.25">
      <c r="A975" s="33"/>
    </row>
    <row r="976" ht="14.25">
      <c r="A976" s="33"/>
    </row>
    <row r="977" ht="14.25">
      <c r="A977" s="33"/>
    </row>
    <row r="978" ht="14.25">
      <c r="A978" s="33"/>
    </row>
    <row r="979" ht="14.25">
      <c r="A979" s="33"/>
    </row>
    <row r="980" ht="14.25">
      <c r="A980" s="33"/>
    </row>
    <row r="981" ht="14.25">
      <c r="A981" s="33"/>
    </row>
    <row r="982" ht="14.25">
      <c r="A982" s="33"/>
    </row>
    <row r="983" ht="14.25">
      <c r="A983" s="33"/>
    </row>
    <row r="984" ht="14.25">
      <c r="A984" s="33"/>
    </row>
    <row r="985" ht="14.25">
      <c r="A985" s="33"/>
    </row>
    <row r="986" ht="14.25">
      <c r="A986" s="33"/>
    </row>
    <row r="987" ht="14.25">
      <c r="A987" s="33"/>
    </row>
    <row r="988" ht="14.25">
      <c r="A988" s="33"/>
    </row>
    <row r="989" ht="14.25">
      <c r="A989" s="33"/>
    </row>
    <row r="990" ht="14.25">
      <c r="A990" s="33"/>
    </row>
    <row r="991" ht="14.25">
      <c r="A991" s="33"/>
    </row>
    <row r="992" ht="14.25">
      <c r="A992" s="33"/>
    </row>
    <row r="993" ht="14.25">
      <c r="A993" s="33"/>
    </row>
    <row r="994" ht="14.25">
      <c r="A994" s="33"/>
    </row>
    <row r="995" ht="14.25">
      <c r="A995" s="33"/>
    </row>
    <row r="996" ht="14.25">
      <c r="A996" s="33"/>
    </row>
    <row r="997" ht="14.25">
      <c r="A997" s="33"/>
    </row>
    <row r="998" ht="14.25">
      <c r="A998" s="33"/>
    </row>
    <row r="999" ht="14.25">
      <c r="A999" s="33"/>
    </row>
    <row r="1000" ht="14.25">
      <c r="A1000" s="33"/>
    </row>
    <row r="1001" ht="14.25">
      <c r="A1001" s="33"/>
    </row>
    <row r="1002" ht="14.25">
      <c r="A1002" s="33"/>
    </row>
    <row r="1003" ht="14.25">
      <c r="A1003" s="33"/>
    </row>
    <row r="1004" ht="14.25">
      <c r="A1004" s="33"/>
    </row>
    <row r="1005" ht="14.25">
      <c r="A1005" s="33"/>
    </row>
    <row r="1006" ht="14.25">
      <c r="A1006" s="33"/>
    </row>
    <row r="1007" ht="14.25">
      <c r="A1007" s="33"/>
    </row>
    <row r="1008" ht="14.25">
      <c r="A1008" s="33"/>
    </row>
    <row r="1009" ht="14.25">
      <c r="A1009" s="33"/>
    </row>
    <row r="1010" ht="14.25">
      <c r="A1010" s="33"/>
    </row>
    <row r="1011" ht="14.25">
      <c r="A1011" s="33"/>
    </row>
    <row r="1012" ht="14.25">
      <c r="A1012" s="33"/>
    </row>
    <row r="1013" ht="14.25">
      <c r="A1013" s="33"/>
    </row>
    <row r="1014" ht="14.25">
      <c r="A1014" s="33"/>
    </row>
    <row r="1015" ht="14.25">
      <c r="A1015" s="33"/>
    </row>
    <row r="1016" ht="14.25">
      <c r="A1016" s="33"/>
    </row>
    <row r="1017" ht="14.25">
      <c r="A1017" s="33"/>
    </row>
    <row r="1018" ht="14.25">
      <c r="A1018" s="33"/>
    </row>
    <row r="1019" ht="14.25">
      <c r="A1019" s="33"/>
    </row>
    <row r="1020" ht="14.25">
      <c r="A1020" s="33"/>
    </row>
    <row r="1021" ht="14.25">
      <c r="A1021" s="33"/>
    </row>
    <row r="1022" ht="14.25">
      <c r="A1022" s="33"/>
    </row>
    <row r="1023" ht="14.25">
      <c r="A1023" s="33"/>
    </row>
    <row r="1024" ht="14.25">
      <c r="A1024" s="33"/>
    </row>
    <row r="1025" ht="14.25">
      <c r="A1025" s="33"/>
    </row>
    <row r="1026" ht="14.25">
      <c r="A1026" s="33"/>
    </row>
    <row r="1027" ht="14.25">
      <c r="A1027" s="33"/>
    </row>
    <row r="1028" ht="14.25">
      <c r="A1028" s="33"/>
    </row>
    <row r="1029" ht="14.25">
      <c r="A1029" s="33"/>
    </row>
    <row r="1030" ht="14.25">
      <c r="A1030" s="33"/>
    </row>
    <row r="1031" ht="14.25">
      <c r="A1031" s="33"/>
    </row>
    <row r="1032" ht="14.25">
      <c r="A1032" s="33"/>
    </row>
    <row r="1033" ht="14.25">
      <c r="A1033" s="33"/>
    </row>
    <row r="1034" ht="14.25">
      <c r="A1034" s="33"/>
    </row>
    <row r="1035" ht="14.25">
      <c r="A1035" s="33"/>
    </row>
    <row r="1036" ht="14.25">
      <c r="A1036" s="33"/>
    </row>
    <row r="1037" ht="14.25">
      <c r="A1037" s="33"/>
    </row>
    <row r="1038" ht="14.25">
      <c r="A1038" s="33"/>
    </row>
    <row r="1039" ht="14.25">
      <c r="A1039" s="33"/>
    </row>
    <row r="1040" ht="14.25">
      <c r="A1040" s="33"/>
    </row>
    <row r="1041" ht="14.25">
      <c r="A1041" s="33"/>
    </row>
    <row r="1042" ht="14.25">
      <c r="A1042" s="33"/>
    </row>
    <row r="1043" ht="14.25">
      <c r="A1043" s="33"/>
    </row>
    <row r="1044" ht="14.25">
      <c r="A1044" s="33"/>
    </row>
    <row r="1045" ht="14.25">
      <c r="A1045" s="33"/>
    </row>
    <row r="1046" ht="14.25">
      <c r="A1046" s="33"/>
    </row>
    <row r="1047" ht="14.25">
      <c r="A1047" s="33"/>
    </row>
    <row r="1048" ht="14.25">
      <c r="A1048" s="33"/>
    </row>
    <row r="1049" ht="14.25">
      <c r="A1049" s="33"/>
    </row>
    <row r="1050" ht="14.25">
      <c r="A1050" s="33"/>
    </row>
    <row r="1051" ht="14.25">
      <c r="A1051" s="33"/>
    </row>
    <row r="1052" ht="14.25">
      <c r="A1052" s="33"/>
    </row>
    <row r="1053" ht="14.25">
      <c r="A1053" s="33"/>
    </row>
    <row r="1054" ht="14.25">
      <c r="A1054" s="33"/>
    </row>
    <row r="1055" ht="14.25">
      <c r="A1055" s="33"/>
    </row>
    <row r="1056" ht="14.25">
      <c r="A1056" s="33"/>
    </row>
    <row r="1057" ht="14.25">
      <c r="A1057" s="33"/>
    </row>
    <row r="1058" ht="14.25">
      <c r="A1058" s="33"/>
    </row>
    <row r="1059" ht="14.25">
      <c r="A1059" s="33"/>
    </row>
    <row r="1060" ht="14.25">
      <c r="A1060" s="33"/>
    </row>
    <row r="1061" ht="14.25">
      <c r="A1061" s="33"/>
    </row>
    <row r="1062" ht="14.25">
      <c r="A1062" s="33"/>
    </row>
    <row r="1063" ht="14.25">
      <c r="A1063" s="33"/>
    </row>
    <row r="1064" ht="14.25">
      <c r="A1064" s="33"/>
    </row>
    <row r="1065" ht="14.25">
      <c r="A1065" s="33"/>
    </row>
    <row r="1066" ht="14.25">
      <c r="A1066" s="33"/>
    </row>
    <row r="1067" ht="14.25">
      <c r="A1067" s="33"/>
    </row>
    <row r="1068" ht="14.25">
      <c r="A1068" s="33"/>
    </row>
    <row r="1069" ht="14.25">
      <c r="A1069" s="33"/>
    </row>
    <row r="1070" ht="14.25">
      <c r="A1070" s="33"/>
    </row>
    <row r="1071" ht="14.25">
      <c r="A1071" s="33"/>
    </row>
    <row r="1072" ht="14.25">
      <c r="A1072" s="33"/>
    </row>
    <row r="1073" ht="14.25">
      <c r="A1073" s="33"/>
    </row>
    <row r="1074" ht="14.25">
      <c r="A1074" s="33"/>
    </row>
    <row r="1075" ht="14.25">
      <c r="A1075" s="33"/>
    </row>
    <row r="1076" ht="14.25">
      <c r="A1076" s="33"/>
    </row>
    <row r="1077" ht="14.25">
      <c r="A1077" s="33"/>
    </row>
    <row r="1078" ht="14.25">
      <c r="A1078" s="33"/>
    </row>
    <row r="1079" ht="14.25">
      <c r="A1079" s="33"/>
    </row>
    <row r="1080" ht="14.25">
      <c r="A1080" s="33"/>
    </row>
    <row r="1081" ht="14.25">
      <c r="A1081" s="33"/>
    </row>
    <row r="1082" ht="14.25">
      <c r="A1082" s="33"/>
    </row>
    <row r="1083" ht="14.25">
      <c r="A1083" s="33"/>
    </row>
    <row r="1084" ht="14.25">
      <c r="A1084" s="33"/>
    </row>
    <row r="1085" ht="14.25">
      <c r="A1085" s="33"/>
    </row>
    <row r="1086" ht="14.25">
      <c r="A1086" s="33"/>
    </row>
    <row r="1087" ht="14.25">
      <c r="A1087" s="33"/>
    </row>
    <row r="1088" ht="14.25">
      <c r="A1088" s="33"/>
    </row>
    <row r="1089" ht="14.25">
      <c r="A1089" s="33"/>
    </row>
    <row r="1090" ht="14.25">
      <c r="A1090" s="33"/>
    </row>
    <row r="1091" ht="14.25">
      <c r="A1091" s="33"/>
    </row>
    <row r="1092" ht="14.25">
      <c r="A1092" s="33"/>
    </row>
    <row r="1093" ht="14.25">
      <c r="A1093" s="33"/>
    </row>
    <row r="1094" ht="14.25">
      <c r="A1094" s="33"/>
    </row>
    <row r="1095" ht="14.25">
      <c r="A1095" s="33"/>
    </row>
    <row r="1096" ht="14.25">
      <c r="A1096" s="33"/>
    </row>
    <row r="1097" ht="14.25">
      <c r="A1097" s="33"/>
    </row>
    <row r="1098" ht="14.25">
      <c r="A1098" s="33"/>
    </row>
    <row r="1099" ht="14.25">
      <c r="A1099" s="33"/>
    </row>
    <row r="1100" ht="14.25">
      <c r="A1100" s="33"/>
    </row>
    <row r="1101" ht="14.25">
      <c r="A1101" s="33"/>
    </row>
    <row r="1102" ht="14.25">
      <c r="A1102" s="33"/>
    </row>
    <row r="1103" ht="14.25">
      <c r="A1103" s="33"/>
    </row>
    <row r="1104" ht="14.25">
      <c r="A1104" s="33"/>
    </row>
    <row r="1105" ht="14.25">
      <c r="A1105" s="33"/>
    </row>
    <row r="1106" ht="14.25">
      <c r="A1106" s="33"/>
    </row>
    <row r="1107" ht="14.25">
      <c r="A1107" s="33"/>
    </row>
    <row r="1108" ht="14.25">
      <c r="A1108" s="33"/>
    </row>
    <row r="1109" ht="14.25">
      <c r="A1109" s="33"/>
    </row>
    <row r="1110" ht="14.25">
      <c r="A1110" s="33"/>
    </row>
    <row r="1111" ht="14.25">
      <c r="A1111" s="33"/>
    </row>
    <row r="1112" ht="14.25">
      <c r="A1112" s="33"/>
    </row>
    <row r="1113" ht="14.25">
      <c r="A1113" s="33"/>
    </row>
    <row r="1114" ht="14.25">
      <c r="A1114" s="33"/>
    </row>
    <row r="1115" ht="14.25">
      <c r="A1115" s="33"/>
    </row>
    <row r="1116" ht="14.25">
      <c r="A1116" s="33"/>
    </row>
    <row r="1117" ht="14.25">
      <c r="A1117" s="33"/>
    </row>
    <row r="1118" ht="14.25">
      <c r="A1118" s="33"/>
    </row>
    <row r="1119" ht="14.25">
      <c r="A1119" s="33"/>
    </row>
    <row r="1120" ht="14.25">
      <c r="A1120" s="33"/>
    </row>
    <row r="1121" ht="14.25">
      <c r="A1121" s="33"/>
    </row>
    <row r="1122" ht="14.25">
      <c r="A1122" s="33"/>
    </row>
    <row r="1123" ht="14.25">
      <c r="A1123" s="33"/>
    </row>
    <row r="1124" ht="14.25">
      <c r="A1124" s="33"/>
    </row>
    <row r="1125" ht="14.25">
      <c r="A1125" s="33"/>
    </row>
    <row r="1126" ht="14.25">
      <c r="A1126" s="33"/>
    </row>
    <row r="1127" ht="14.25">
      <c r="A1127" s="33"/>
    </row>
    <row r="1128" ht="14.25">
      <c r="A1128" s="33"/>
    </row>
    <row r="1129" ht="14.25">
      <c r="A1129" s="33"/>
    </row>
    <row r="1130" ht="14.25">
      <c r="A1130" s="33"/>
    </row>
    <row r="1131" ht="14.25">
      <c r="A1131" s="33"/>
    </row>
    <row r="1132" ht="14.25">
      <c r="A1132" s="33"/>
    </row>
    <row r="1133" ht="14.25">
      <c r="A1133" s="33"/>
    </row>
    <row r="1134" ht="14.25">
      <c r="A1134" s="33"/>
    </row>
    <row r="1135" ht="14.25">
      <c r="A1135" s="33"/>
    </row>
    <row r="1136" ht="14.25">
      <c r="A1136" s="33"/>
    </row>
    <row r="1137" ht="14.25">
      <c r="A1137" s="33"/>
    </row>
    <row r="1138" ht="14.25">
      <c r="A1138" s="33"/>
    </row>
    <row r="1139" ht="14.25">
      <c r="A1139" s="33"/>
    </row>
    <row r="1140" ht="14.25">
      <c r="A1140" s="33"/>
    </row>
    <row r="1141" ht="14.25">
      <c r="A1141" s="33"/>
    </row>
    <row r="1142" ht="14.25">
      <c r="A1142" s="33"/>
    </row>
    <row r="1143" ht="14.25">
      <c r="A1143" s="33"/>
    </row>
    <row r="1144" ht="14.25">
      <c r="A1144" s="33"/>
    </row>
    <row r="1145" ht="14.25">
      <c r="A1145" s="33"/>
    </row>
    <row r="1146" ht="14.25">
      <c r="A1146" s="33"/>
    </row>
    <row r="1147" ht="14.25">
      <c r="A1147" s="33"/>
    </row>
    <row r="1148" ht="14.25">
      <c r="A1148" s="33"/>
    </row>
    <row r="1149" ht="14.25">
      <c r="A1149" s="33"/>
    </row>
    <row r="1150" ht="14.25">
      <c r="A1150" s="33"/>
    </row>
    <row r="1151" ht="14.25">
      <c r="A1151" s="33"/>
    </row>
    <row r="1152" ht="14.25">
      <c r="A1152" s="33"/>
    </row>
    <row r="1153" ht="14.25">
      <c r="A1153" s="33"/>
    </row>
    <row r="1154" ht="14.25">
      <c r="A1154" s="33"/>
    </row>
    <row r="1155" ht="14.25">
      <c r="A1155" s="33"/>
    </row>
    <row r="1156" ht="14.25">
      <c r="A1156" s="33"/>
    </row>
    <row r="1157" ht="14.25">
      <c r="A1157" s="33"/>
    </row>
    <row r="1158" ht="14.25">
      <c r="A1158" s="33"/>
    </row>
    <row r="1159" ht="14.25">
      <c r="A1159" s="33"/>
    </row>
    <row r="1160" ht="14.25">
      <c r="A1160" s="33"/>
    </row>
    <row r="1161" ht="14.25">
      <c r="A1161" s="33"/>
    </row>
    <row r="1162" ht="14.25">
      <c r="A1162" s="33"/>
    </row>
    <row r="1163" ht="14.25">
      <c r="A1163" s="33"/>
    </row>
    <row r="1164" ht="14.25">
      <c r="A1164" s="33"/>
    </row>
    <row r="1165" ht="14.25">
      <c r="A1165" s="33"/>
    </row>
    <row r="1166" ht="14.25">
      <c r="A1166" s="33"/>
    </row>
    <row r="1167" ht="14.25">
      <c r="A1167" s="33"/>
    </row>
    <row r="1168" ht="14.25">
      <c r="A1168" s="33"/>
    </row>
    <row r="1169" ht="14.25">
      <c r="A1169" s="33"/>
    </row>
    <row r="1170" ht="14.25">
      <c r="A1170" s="33"/>
    </row>
    <row r="1171" ht="14.25">
      <c r="A1171" s="33"/>
    </row>
    <row r="1172" ht="14.25">
      <c r="A1172" s="33"/>
    </row>
    <row r="1173" ht="14.25">
      <c r="A1173" s="33"/>
    </row>
    <row r="1174" ht="14.25">
      <c r="A1174" s="33"/>
    </row>
    <row r="1175" ht="14.25">
      <c r="A1175" s="33"/>
    </row>
    <row r="1176" ht="14.25">
      <c r="A1176" s="33"/>
    </row>
    <row r="1177" ht="14.25">
      <c r="A1177" s="33"/>
    </row>
    <row r="1178" ht="14.25">
      <c r="A1178" s="33"/>
    </row>
    <row r="1179" ht="14.25">
      <c r="A1179" s="33"/>
    </row>
    <row r="1180" ht="14.25">
      <c r="A1180" s="33"/>
    </row>
    <row r="1181" ht="14.25">
      <c r="A1181" s="33"/>
    </row>
    <row r="1182" ht="14.25">
      <c r="A1182" s="33"/>
    </row>
    <row r="1183" ht="14.25">
      <c r="A1183" s="33"/>
    </row>
    <row r="1184" ht="14.25">
      <c r="A1184" s="33"/>
    </row>
    <row r="1185" ht="14.25">
      <c r="A1185" s="33"/>
    </row>
    <row r="1186" ht="14.25">
      <c r="A1186" s="33"/>
    </row>
    <row r="1187" ht="14.25">
      <c r="A1187" s="33"/>
    </row>
    <row r="1188" ht="14.25">
      <c r="A1188" s="33"/>
    </row>
    <row r="1189" ht="14.25">
      <c r="A1189" s="33"/>
    </row>
    <row r="1190" ht="14.25">
      <c r="A1190" s="33"/>
    </row>
    <row r="1191" ht="14.25">
      <c r="A1191" s="33"/>
    </row>
    <row r="1192" ht="14.25">
      <c r="A1192" s="33"/>
    </row>
    <row r="1193" ht="14.25">
      <c r="A1193" s="33"/>
    </row>
    <row r="1194" ht="14.25">
      <c r="A1194" s="33"/>
    </row>
    <row r="1195" ht="14.25">
      <c r="A1195" s="33"/>
    </row>
    <row r="1196" ht="14.25">
      <c r="A1196" s="33"/>
    </row>
    <row r="1197" ht="14.25">
      <c r="A1197" s="33"/>
    </row>
    <row r="1198" ht="14.25">
      <c r="A1198" s="33"/>
    </row>
    <row r="1199" ht="14.25">
      <c r="A1199" s="33"/>
    </row>
    <row r="1200" ht="14.25">
      <c r="A1200" s="33"/>
    </row>
    <row r="1201" ht="14.25">
      <c r="A1201" s="33"/>
    </row>
    <row r="1202" ht="14.25">
      <c r="A1202" s="33"/>
    </row>
    <row r="1203" ht="14.25">
      <c r="A1203" s="33"/>
    </row>
    <row r="1204" ht="14.25">
      <c r="A1204" s="33"/>
    </row>
    <row r="1205" ht="14.25">
      <c r="A1205" s="33"/>
    </row>
    <row r="1206" ht="14.25">
      <c r="A1206" s="33"/>
    </row>
    <row r="1207" ht="14.25">
      <c r="A1207" s="33"/>
    </row>
    <row r="1208" ht="14.25">
      <c r="A1208" s="33"/>
    </row>
    <row r="1209" ht="14.25">
      <c r="A1209" s="33"/>
    </row>
    <row r="1210" ht="14.25">
      <c r="A1210" s="33"/>
    </row>
    <row r="1211" ht="14.25">
      <c r="A1211" s="33"/>
    </row>
    <row r="1212" ht="14.25">
      <c r="A1212" s="33"/>
    </row>
    <row r="1213" ht="14.25">
      <c r="A1213" s="33"/>
    </row>
    <row r="1214" ht="14.25">
      <c r="A1214" s="33"/>
    </row>
    <row r="1215" ht="14.25">
      <c r="A1215" s="33"/>
    </row>
    <row r="1216" ht="14.25">
      <c r="A1216" s="33"/>
    </row>
    <row r="1217" ht="14.25">
      <c r="A1217" s="33"/>
    </row>
    <row r="1218" ht="14.25">
      <c r="A1218" s="33"/>
    </row>
    <row r="1219" ht="14.25">
      <c r="A1219" s="33"/>
    </row>
    <row r="1220" ht="14.25">
      <c r="A1220" s="33"/>
    </row>
    <row r="1221" ht="14.25">
      <c r="A1221" s="33"/>
    </row>
    <row r="1222" ht="14.25">
      <c r="A1222" s="33"/>
    </row>
    <row r="1223" ht="14.25">
      <c r="A1223" s="33"/>
    </row>
    <row r="1224" ht="14.25">
      <c r="A1224" s="33"/>
    </row>
    <row r="1225" ht="14.25">
      <c r="A1225" s="33"/>
    </row>
    <row r="1226" ht="14.25">
      <c r="A1226" s="33"/>
    </row>
    <row r="1227" ht="14.25">
      <c r="A1227" s="33"/>
    </row>
    <row r="1228" ht="14.25">
      <c r="A1228" s="33"/>
    </row>
    <row r="1229" ht="14.25">
      <c r="A1229" s="33"/>
    </row>
    <row r="1230" ht="14.25">
      <c r="A1230" s="33"/>
    </row>
    <row r="1231" ht="14.25">
      <c r="A1231" s="33"/>
    </row>
    <row r="1232" ht="14.25">
      <c r="A1232" s="33"/>
    </row>
    <row r="1233" ht="14.25">
      <c r="A1233" s="33"/>
    </row>
    <row r="1234" ht="14.25">
      <c r="A1234" s="33"/>
    </row>
    <row r="1235" ht="14.25">
      <c r="A1235" s="33"/>
    </row>
    <row r="1236" ht="14.25">
      <c r="A1236" s="33"/>
    </row>
    <row r="1237" ht="14.25">
      <c r="A1237" s="33"/>
    </row>
    <row r="1238" ht="14.25">
      <c r="A1238" s="33"/>
    </row>
    <row r="1239" ht="14.25">
      <c r="A1239" s="33"/>
    </row>
    <row r="1240" ht="14.25">
      <c r="A1240" s="33"/>
    </row>
    <row r="1241" ht="14.25">
      <c r="A1241" s="33"/>
    </row>
    <row r="1242" ht="14.25">
      <c r="A1242" s="33"/>
    </row>
    <row r="1243" ht="14.25">
      <c r="A1243" s="33"/>
    </row>
    <row r="1244" ht="14.25">
      <c r="A1244" s="33"/>
    </row>
    <row r="1245" ht="14.25">
      <c r="A1245" s="33"/>
    </row>
    <row r="1246" ht="14.25">
      <c r="A1246" s="33"/>
    </row>
    <row r="1247" ht="14.25">
      <c r="A1247" s="33"/>
    </row>
    <row r="1248" ht="14.25">
      <c r="A1248" s="33"/>
    </row>
    <row r="1249" ht="14.25">
      <c r="A1249" s="33"/>
    </row>
    <row r="1250" ht="14.25">
      <c r="A1250" s="33"/>
    </row>
    <row r="1251" ht="14.25">
      <c r="A1251" s="33"/>
    </row>
    <row r="1252" ht="14.25">
      <c r="A1252" s="33"/>
    </row>
    <row r="1253" ht="14.25">
      <c r="A1253" s="33"/>
    </row>
    <row r="1254" ht="14.25">
      <c r="A1254" s="33"/>
    </row>
    <row r="1255" ht="14.25">
      <c r="A1255" s="33"/>
    </row>
    <row r="1256" ht="14.25">
      <c r="A1256" s="33"/>
    </row>
    <row r="1257" ht="14.25">
      <c r="A1257" s="33"/>
    </row>
    <row r="1258" ht="14.25">
      <c r="A1258" s="33"/>
    </row>
    <row r="1259" ht="14.25">
      <c r="A1259" s="33"/>
    </row>
    <row r="1260" ht="14.25">
      <c r="A1260" s="33"/>
    </row>
    <row r="1261" ht="14.25">
      <c r="A1261" s="33"/>
    </row>
    <row r="1262" ht="14.25">
      <c r="A1262" s="33"/>
    </row>
    <row r="1263" ht="14.25">
      <c r="A1263" s="33"/>
    </row>
    <row r="1264" ht="14.25">
      <c r="A1264" s="33"/>
    </row>
    <row r="1265" ht="14.25">
      <c r="A1265" s="33"/>
    </row>
    <row r="1266" ht="14.25">
      <c r="A1266" s="33"/>
    </row>
    <row r="1267" ht="14.25">
      <c r="A1267" s="33"/>
    </row>
    <row r="1268" ht="14.25">
      <c r="A1268" s="33"/>
    </row>
    <row r="1269" ht="14.25">
      <c r="A1269" s="33"/>
    </row>
    <row r="1270" ht="14.25">
      <c r="A1270" s="33"/>
    </row>
    <row r="1271" ht="14.25">
      <c r="A1271" s="33"/>
    </row>
    <row r="1272" ht="14.25">
      <c r="A1272" s="33"/>
    </row>
    <row r="1273" ht="14.25">
      <c r="A1273" s="33"/>
    </row>
    <row r="1274" ht="14.25">
      <c r="A1274" s="33"/>
    </row>
    <row r="1275" ht="14.25">
      <c r="A1275" s="33"/>
    </row>
    <row r="1276" ht="14.25">
      <c r="A1276" s="33"/>
    </row>
    <row r="1277" ht="14.25">
      <c r="A1277" s="33"/>
    </row>
    <row r="1278" ht="14.25">
      <c r="A1278" s="33"/>
    </row>
    <row r="1279" ht="14.25">
      <c r="A1279" s="33"/>
    </row>
    <row r="1280" ht="14.25">
      <c r="A1280" s="33"/>
    </row>
    <row r="1281" ht="14.25">
      <c r="A1281" s="33"/>
    </row>
    <row r="1282" ht="14.25">
      <c r="A1282" s="33"/>
    </row>
    <row r="1283" ht="14.25">
      <c r="A1283" s="33"/>
    </row>
    <row r="1284" ht="14.25">
      <c r="A1284" s="33"/>
    </row>
    <row r="1285" ht="14.25">
      <c r="A1285" s="33"/>
    </row>
    <row r="1286" ht="14.25">
      <c r="A1286" s="33"/>
    </row>
    <row r="1287" ht="14.25">
      <c r="A1287" s="33"/>
    </row>
    <row r="1288" ht="14.25">
      <c r="A1288" s="33"/>
    </row>
    <row r="1289" ht="14.25">
      <c r="A1289" s="33"/>
    </row>
    <row r="1290" ht="14.25">
      <c r="A1290" s="33"/>
    </row>
    <row r="1291" ht="14.25">
      <c r="A1291" s="33"/>
    </row>
    <row r="1292" ht="14.25">
      <c r="A1292" s="33"/>
    </row>
    <row r="1293" ht="14.25">
      <c r="A1293" s="33"/>
    </row>
    <row r="1294" ht="14.25">
      <c r="A1294" s="33"/>
    </row>
    <row r="1295" ht="14.25">
      <c r="A1295" s="33"/>
    </row>
    <row r="1296" ht="14.25">
      <c r="A1296" s="33"/>
    </row>
    <row r="1297" ht="14.25">
      <c r="A1297" s="33"/>
    </row>
    <row r="1298" ht="14.25">
      <c r="A1298" s="33"/>
    </row>
    <row r="1299" ht="14.25">
      <c r="A1299" s="33"/>
    </row>
    <row r="1300" ht="14.25">
      <c r="A1300" s="33"/>
    </row>
    <row r="1301" ht="14.25">
      <c r="A1301" s="33"/>
    </row>
    <row r="1302" ht="14.25">
      <c r="A1302" s="33"/>
    </row>
    <row r="1303" ht="14.25">
      <c r="A1303" s="33"/>
    </row>
    <row r="1304" ht="14.25">
      <c r="A1304" s="33"/>
    </row>
    <row r="1305" ht="14.25">
      <c r="A1305" s="33"/>
    </row>
    <row r="1306" ht="14.25">
      <c r="A1306" s="33"/>
    </row>
    <row r="1307" ht="14.25">
      <c r="A1307" s="33"/>
    </row>
    <row r="1308" ht="14.25">
      <c r="A1308" s="33"/>
    </row>
    <row r="1309" ht="14.25">
      <c r="A1309" s="33"/>
    </row>
    <row r="1310" ht="14.25">
      <c r="A1310" s="33"/>
    </row>
    <row r="1311" ht="14.25">
      <c r="A1311" s="33"/>
    </row>
    <row r="1312" ht="14.25">
      <c r="A1312" s="33"/>
    </row>
    <row r="1313" ht="14.25">
      <c r="A1313" s="33"/>
    </row>
    <row r="1314" ht="14.25">
      <c r="A1314" s="33"/>
    </row>
    <row r="1315" ht="14.25">
      <c r="A1315" s="33"/>
    </row>
    <row r="1316" ht="14.25">
      <c r="A1316" s="33"/>
    </row>
    <row r="1317" ht="14.25">
      <c r="A1317" s="33"/>
    </row>
    <row r="1318" ht="14.25">
      <c r="A1318" s="33"/>
    </row>
    <row r="1319" ht="14.25">
      <c r="A1319" s="33"/>
    </row>
    <row r="1320" ht="14.25">
      <c r="A1320" s="33"/>
    </row>
    <row r="1321" ht="14.25">
      <c r="A1321" s="33"/>
    </row>
    <row r="1322" ht="14.25">
      <c r="A1322" s="33"/>
    </row>
    <row r="1323" ht="14.25">
      <c r="A1323" s="33"/>
    </row>
    <row r="1324" ht="14.25">
      <c r="A1324" s="33"/>
    </row>
    <row r="1325" ht="14.25">
      <c r="A1325" s="33"/>
    </row>
    <row r="1326" ht="14.25">
      <c r="A1326" s="33"/>
    </row>
    <row r="1327" ht="14.25">
      <c r="A1327" s="33"/>
    </row>
    <row r="1328" ht="14.25">
      <c r="A1328" s="33"/>
    </row>
    <row r="1329" ht="14.25">
      <c r="A1329" s="33"/>
    </row>
    <row r="1330" ht="14.25">
      <c r="A1330" s="33"/>
    </row>
    <row r="1331" ht="14.25">
      <c r="A1331" s="33"/>
    </row>
    <row r="1332" ht="14.25">
      <c r="A1332" s="33"/>
    </row>
    <row r="1333" ht="14.25">
      <c r="A1333" s="33"/>
    </row>
    <row r="1334" ht="14.25">
      <c r="A1334" s="33"/>
    </row>
    <row r="1335" ht="14.25">
      <c r="A1335" s="33"/>
    </row>
    <row r="1336" ht="14.25">
      <c r="A1336" s="33"/>
    </row>
    <row r="1337" ht="14.25">
      <c r="A1337" s="33"/>
    </row>
    <row r="1338" ht="14.25">
      <c r="A1338" s="33"/>
    </row>
    <row r="1339" ht="14.25">
      <c r="A1339" s="33"/>
    </row>
    <row r="1340" ht="14.25">
      <c r="A1340" s="33"/>
    </row>
    <row r="1341" ht="14.25">
      <c r="A1341" s="33"/>
    </row>
    <row r="1342" ht="14.25">
      <c r="A1342" s="33"/>
    </row>
    <row r="1343" ht="14.25">
      <c r="A1343" s="33"/>
    </row>
    <row r="1344" ht="14.25">
      <c r="A1344" s="33"/>
    </row>
    <row r="1345" ht="14.25">
      <c r="A1345" s="33"/>
    </row>
    <row r="1346" ht="14.25">
      <c r="A1346" s="33"/>
    </row>
    <row r="1347" ht="14.25">
      <c r="A1347" s="33"/>
    </row>
    <row r="1348" ht="14.25">
      <c r="A1348" s="33"/>
    </row>
    <row r="1349" ht="14.25">
      <c r="A1349" s="33"/>
    </row>
    <row r="1350" ht="14.25">
      <c r="A1350" s="33"/>
    </row>
    <row r="1351" ht="14.25">
      <c r="A1351" s="33"/>
    </row>
    <row r="1352" ht="14.25">
      <c r="A1352" s="33"/>
    </row>
    <row r="1353" ht="14.25">
      <c r="A1353" s="33"/>
    </row>
    <row r="1354" ht="14.25">
      <c r="A1354" s="33"/>
    </row>
    <row r="1355" ht="14.25">
      <c r="A1355" s="33"/>
    </row>
    <row r="1356" ht="14.25">
      <c r="A1356" s="33"/>
    </row>
    <row r="1357" ht="14.25">
      <c r="A1357" s="33"/>
    </row>
    <row r="1358" ht="14.25">
      <c r="A1358" s="33"/>
    </row>
    <row r="1359" ht="14.25">
      <c r="A1359" s="33"/>
    </row>
    <row r="1360" ht="14.25">
      <c r="A1360" s="33"/>
    </row>
    <row r="1361" ht="14.25">
      <c r="A1361" s="33"/>
    </row>
    <row r="1362" ht="14.25">
      <c r="A1362" s="33"/>
    </row>
    <row r="1363" ht="14.25">
      <c r="A1363" s="33"/>
    </row>
    <row r="1364" ht="14.25">
      <c r="A1364" s="33"/>
    </row>
    <row r="1365" ht="14.25">
      <c r="A1365" s="33"/>
    </row>
    <row r="1366" ht="14.25">
      <c r="A1366" s="33"/>
    </row>
    <row r="1367" ht="14.25">
      <c r="A1367" s="33"/>
    </row>
    <row r="1368" ht="14.25">
      <c r="A1368" s="33"/>
    </row>
    <row r="1369" ht="14.25">
      <c r="A1369" s="33"/>
    </row>
    <row r="1370" ht="14.25">
      <c r="A1370" s="33"/>
    </row>
    <row r="1371" ht="14.25">
      <c r="A1371" s="33"/>
    </row>
    <row r="1372" ht="14.25">
      <c r="A1372" s="33"/>
    </row>
    <row r="1373" ht="14.25">
      <c r="A1373" s="33"/>
    </row>
    <row r="1374" ht="14.25">
      <c r="A1374" s="33"/>
    </row>
    <row r="1375" ht="14.25">
      <c r="A1375" s="33"/>
    </row>
    <row r="1376" ht="14.25">
      <c r="A1376" s="33"/>
    </row>
    <row r="1377" ht="14.25">
      <c r="A1377" s="33"/>
    </row>
    <row r="1378" ht="14.25">
      <c r="A1378" s="33"/>
    </row>
    <row r="1379" ht="14.25">
      <c r="A1379" s="33"/>
    </row>
    <row r="1380" ht="14.25">
      <c r="A1380" s="33"/>
    </row>
    <row r="1381" ht="14.25">
      <c r="A1381" s="33"/>
    </row>
    <row r="1382" ht="14.25">
      <c r="A1382" s="33"/>
    </row>
    <row r="1383" ht="14.25">
      <c r="A1383" s="33"/>
    </row>
    <row r="1384" ht="14.25">
      <c r="A1384" s="33"/>
    </row>
    <row r="1385" ht="14.25">
      <c r="A1385" s="33"/>
    </row>
    <row r="1386" ht="14.25">
      <c r="A1386" s="33"/>
    </row>
    <row r="1387" ht="14.25">
      <c r="A1387" s="33"/>
    </row>
    <row r="1388" ht="14.25">
      <c r="A1388" s="33"/>
    </row>
    <row r="1389" ht="14.25">
      <c r="A1389" s="33"/>
    </row>
    <row r="1390" ht="14.25">
      <c r="A1390" s="33"/>
    </row>
    <row r="1391" ht="14.25">
      <c r="A1391" s="33"/>
    </row>
    <row r="1392" ht="14.25">
      <c r="A1392" s="33"/>
    </row>
    <row r="1393" ht="14.25">
      <c r="A1393" s="33"/>
    </row>
    <row r="1394" ht="14.25">
      <c r="A1394" s="33"/>
    </row>
    <row r="1395" ht="14.25">
      <c r="A1395" s="33"/>
    </row>
    <row r="1396" ht="14.25">
      <c r="A1396" s="33"/>
    </row>
    <row r="1397" ht="14.25">
      <c r="A1397" s="33"/>
    </row>
    <row r="1398" ht="14.25">
      <c r="A1398" s="33"/>
    </row>
    <row r="1399" ht="14.25">
      <c r="A1399" s="33"/>
    </row>
    <row r="1400" ht="14.25">
      <c r="A1400" s="33"/>
    </row>
    <row r="1401" ht="14.25">
      <c r="A1401" s="33"/>
    </row>
    <row r="1402" ht="14.25">
      <c r="A1402" s="33"/>
    </row>
    <row r="1403" ht="14.25">
      <c r="A1403" s="33"/>
    </row>
    <row r="1404" ht="14.25">
      <c r="A1404" s="33"/>
    </row>
    <row r="1405" ht="14.25">
      <c r="A1405" s="33"/>
    </row>
    <row r="1406" ht="14.25">
      <c r="A1406" s="33"/>
    </row>
    <row r="1407" ht="14.25">
      <c r="A1407" s="33"/>
    </row>
    <row r="1408" ht="14.25">
      <c r="A1408" s="33"/>
    </row>
    <row r="1409" ht="14.25">
      <c r="A1409" s="33"/>
    </row>
    <row r="1410" ht="14.25">
      <c r="A1410" s="33"/>
    </row>
    <row r="1411" ht="14.25">
      <c r="A1411" s="33"/>
    </row>
    <row r="1412" ht="14.25">
      <c r="A1412" s="33"/>
    </row>
    <row r="1413" ht="14.25">
      <c r="A1413" s="33"/>
    </row>
    <row r="1414" ht="14.25">
      <c r="A1414" s="33"/>
    </row>
    <row r="1415" ht="14.25">
      <c r="A1415" s="33"/>
    </row>
    <row r="1416" ht="14.25">
      <c r="A1416" s="33"/>
    </row>
    <row r="1417" ht="14.25">
      <c r="A1417" s="33"/>
    </row>
    <row r="1418" ht="14.25">
      <c r="A1418" s="33"/>
    </row>
    <row r="1419" ht="14.25">
      <c r="A1419" s="33"/>
    </row>
    <row r="1420" ht="14.25">
      <c r="A1420" s="33"/>
    </row>
    <row r="1421" ht="14.25">
      <c r="A1421" s="33"/>
    </row>
    <row r="1422" ht="14.25">
      <c r="A1422" s="33"/>
    </row>
    <row r="1423" ht="14.25">
      <c r="A1423" s="33"/>
    </row>
    <row r="1424" ht="14.25">
      <c r="A1424" s="33"/>
    </row>
    <row r="1425" ht="14.25">
      <c r="A1425" s="33"/>
    </row>
    <row r="1426" ht="14.25">
      <c r="A1426" s="33"/>
    </row>
    <row r="1427" ht="14.25">
      <c r="A1427" s="33"/>
    </row>
    <row r="1428" ht="14.25">
      <c r="A1428" s="33"/>
    </row>
    <row r="1429" ht="14.25">
      <c r="A1429" s="33"/>
    </row>
    <row r="1430" ht="14.25">
      <c r="A1430" s="33"/>
    </row>
    <row r="1431" ht="14.25">
      <c r="A1431" s="33"/>
    </row>
    <row r="1432" ht="14.25">
      <c r="A1432" s="33"/>
    </row>
    <row r="1433" ht="14.25">
      <c r="A1433" s="33"/>
    </row>
    <row r="1434" ht="14.25">
      <c r="A1434" s="33"/>
    </row>
    <row r="1435" ht="14.25">
      <c r="A1435" s="33"/>
    </row>
    <row r="1436" ht="14.25">
      <c r="A1436" s="33"/>
    </row>
    <row r="1437" ht="14.25">
      <c r="A1437" s="33"/>
    </row>
    <row r="1438" ht="14.25">
      <c r="A1438" s="33"/>
    </row>
    <row r="1439" ht="14.25">
      <c r="A1439" s="33"/>
    </row>
    <row r="1440" ht="14.25">
      <c r="A1440" s="33"/>
    </row>
    <row r="1441" ht="14.25">
      <c r="A1441" s="33"/>
    </row>
    <row r="1442" ht="14.25">
      <c r="A1442" s="33"/>
    </row>
    <row r="1443" ht="14.25">
      <c r="A1443" s="33"/>
    </row>
    <row r="1444" ht="14.25">
      <c r="A1444" s="33"/>
    </row>
    <row r="1445" ht="14.25">
      <c r="A1445" s="33"/>
    </row>
    <row r="1446" ht="14.25">
      <c r="A1446" s="33"/>
    </row>
    <row r="1447" ht="14.25">
      <c r="A1447" s="33"/>
    </row>
    <row r="1448" ht="14.25">
      <c r="A1448" s="33"/>
    </row>
    <row r="1449" ht="14.25">
      <c r="A1449" s="33"/>
    </row>
    <row r="1450" ht="14.25">
      <c r="A1450" s="33"/>
    </row>
    <row r="1451" ht="14.25">
      <c r="A1451" s="33"/>
    </row>
    <row r="1452" ht="14.25">
      <c r="A1452" s="33"/>
    </row>
    <row r="1453" ht="14.25">
      <c r="A1453" s="33"/>
    </row>
    <row r="1454" ht="14.25">
      <c r="A1454" s="33"/>
    </row>
    <row r="1455" ht="14.25">
      <c r="A1455" s="33"/>
    </row>
    <row r="1456" ht="14.25">
      <c r="A1456" s="33"/>
    </row>
    <row r="1457" ht="14.25">
      <c r="A1457" s="33"/>
    </row>
    <row r="1458" ht="14.25">
      <c r="A1458" s="33"/>
    </row>
    <row r="1459" ht="14.25">
      <c r="A1459" s="33"/>
    </row>
    <row r="1460" ht="14.25">
      <c r="A1460" s="33"/>
    </row>
    <row r="1461" ht="14.25">
      <c r="A1461" s="33"/>
    </row>
    <row r="1462" ht="14.25">
      <c r="A1462" s="33"/>
    </row>
    <row r="1463" ht="14.25">
      <c r="A1463" s="33"/>
    </row>
    <row r="1464" ht="14.25">
      <c r="A1464" s="33"/>
    </row>
    <row r="1465" ht="14.25">
      <c r="A1465" s="33"/>
    </row>
    <row r="1466" ht="14.25">
      <c r="A1466" s="33"/>
    </row>
    <row r="1467" ht="14.25">
      <c r="A1467" s="33"/>
    </row>
    <row r="1468" ht="14.25">
      <c r="A1468" s="33"/>
    </row>
    <row r="1469" ht="14.25">
      <c r="A1469" s="33"/>
    </row>
    <row r="1470" ht="14.25">
      <c r="A1470" s="33"/>
    </row>
    <row r="1471" ht="14.25">
      <c r="A1471" s="33"/>
    </row>
    <row r="1472" ht="14.25">
      <c r="A1472" s="33"/>
    </row>
    <row r="1473" ht="14.25">
      <c r="A1473" s="33"/>
    </row>
    <row r="1474" ht="14.25">
      <c r="A1474" s="33"/>
    </row>
    <row r="1475" ht="14.25">
      <c r="A1475" s="33"/>
    </row>
    <row r="1476" ht="14.25">
      <c r="A1476" s="33"/>
    </row>
    <row r="1477" ht="14.25">
      <c r="A1477" s="33"/>
    </row>
    <row r="1478" ht="14.25">
      <c r="A1478" s="33"/>
    </row>
    <row r="1479" ht="14.25">
      <c r="A1479" s="33"/>
    </row>
    <row r="1480" ht="14.25">
      <c r="A1480" s="33"/>
    </row>
    <row r="1481" ht="14.25">
      <c r="A1481" s="33"/>
    </row>
    <row r="1482" ht="14.25">
      <c r="A1482" s="33"/>
    </row>
    <row r="1483" ht="14.25">
      <c r="A1483" s="33"/>
    </row>
    <row r="1484" ht="14.25">
      <c r="A1484" s="33"/>
    </row>
    <row r="1485" ht="14.25">
      <c r="A1485" s="33"/>
    </row>
    <row r="1486" ht="14.25">
      <c r="A1486" s="33"/>
    </row>
    <row r="1487" ht="14.25">
      <c r="A1487" s="33"/>
    </row>
    <row r="1488" ht="14.25">
      <c r="A1488" s="33"/>
    </row>
    <row r="1489" ht="14.25">
      <c r="A1489" s="33"/>
    </row>
    <row r="1490" ht="14.25">
      <c r="A1490" s="33"/>
    </row>
    <row r="1491" ht="14.25">
      <c r="A1491" s="33"/>
    </row>
    <row r="1492" ht="14.25">
      <c r="A1492" s="33"/>
    </row>
    <row r="1493" ht="14.25">
      <c r="A1493" s="33"/>
    </row>
    <row r="1494" ht="14.25">
      <c r="A1494" s="33"/>
    </row>
    <row r="1495" ht="14.25">
      <c r="A1495" s="33"/>
    </row>
    <row r="1496" ht="14.25">
      <c r="A1496" s="33"/>
    </row>
    <row r="1497" ht="14.25">
      <c r="A1497" s="33"/>
    </row>
    <row r="1498" ht="14.25">
      <c r="A1498" s="33"/>
    </row>
    <row r="1499" ht="14.25">
      <c r="A1499" s="33"/>
    </row>
    <row r="1500" ht="14.25">
      <c r="A1500" s="33"/>
    </row>
    <row r="1501" ht="14.25">
      <c r="A1501" s="33"/>
    </row>
    <row r="1502" ht="14.25">
      <c r="A1502" s="33"/>
    </row>
    <row r="1503" ht="14.25">
      <c r="A1503" s="33"/>
    </row>
    <row r="1504" ht="14.25">
      <c r="A1504" s="33"/>
    </row>
    <row r="1505" ht="14.25">
      <c r="A1505" s="33"/>
    </row>
    <row r="1506" ht="14.25">
      <c r="A1506" s="33"/>
    </row>
    <row r="1507" ht="14.25">
      <c r="A1507" s="33"/>
    </row>
    <row r="1508" ht="14.25">
      <c r="A1508" s="33"/>
    </row>
    <row r="1509" ht="14.25">
      <c r="A1509" s="33"/>
    </row>
    <row r="1510" ht="14.25">
      <c r="A1510" s="33"/>
    </row>
    <row r="1511" ht="14.25">
      <c r="A1511" s="33"/>
    </row>
    <row r="1512" ht="14.25">
      <c r="A1512" s="33"/>
    </row>
    <row r="1513" ht="14.25">
      <c r="A1513" s="33"/>
    </row>
    <row r="1514" ht="14.25">
      <c r="A1514" s="33"/>
    </row>
    <row r="1515" ht="14.25">
      <c r="A1515" s="33"/>
    </row>
    <row r="1516" ht="14.25">
      <c r="A1516" s="33"/>
    </row>
    <row r="1517" ht="14.25">
      <c r="A1517" s="33"/>
    </row>
    <row r="1518" ht="14.25">
      <c r="A1518" s="33"/>
    </row>
    <row r="1519" ht="14.25">
      <c r="A1519" s="33"/>
    </row>
    <row r="1520" ht="14.25">
      <c r="A1520" s="33"/>
    </row>
    <row r="1521" ht="14.25">
      <c r="A1521" s="33"/>
    </row>
    <row r="1522" ht="14.25">
      <c r="A1522" s="33"/>
    </row>
    <row r="1523" ht="14.25">
      <c r="A1523" s="33"/>
    </row>
    <row r="1524" ht="14.25">
      <c r="A1524" s="33"/>
    </row>
    <row r="1525" ht="14.25">
      <c r="A1525" s="33"/>
    </row>
    <row r="1526" ht="14.25">
      <c r="A1526" s="33"/>
    </row>
    <row r="1527" ht="14.25">
      <c r="A1527" s="33"/>
    </row>
    <row r="1528" ht="14.25">
      <c r="A1528" s="33"/>
    </row>
    <row r="1529" ht="14.25">
      <c r="A1529" s="33"/>
    </row>
    <row r="1530" ht="14.25">
      <c r="A1530" s="33"/>
    </row>
    <row r="1531" ht="14.25">
      <c r="A1531" s="33"/>
    </row>
    <row r="1532" ht="14.25">
      <c r="A1532" s="33"/>
    </row>
    <row r="1533" ht="14.25">
      <c r="A1533" s="33"/>
    </row>
    <row r="1534" ht="14.25">
      <c r="A1534" s="33"/>
    </row>
    <row r="1535" ht="14.25">
      <c r="A1535" s="33"/>
    </row>
    <row r="1536" ht="14.25">
      <c r="A1536" s="33"/>
    </row>
    <row r="1537" ht="14.25">
      <c r="A1537" s="33"/>
    </row>
    <row r="1538" ht="14.25">
      <c r="A1538" s="33"/>
    </row>
    <row r="1539" ht="14.25">
      <c r="A1539" s="33"/>
    </row>
    <row r="1540" ht="14.25">
      <c r="A1540" s="33"/>
    </row>
    <row r="1541" ht="14.25">
      <c r="A1541" s="33"/>
    </row>
    <row r="1542" ht="14.25">
      <c r="A1542" s="33"/>
    </row>
    <row r="1543" ht="14.25">
      <c r="A1543" s="33"/>
    </row>
    <row r="1544" ht="14.25">
      <c r="A1544" s="33"/>
    </row>
    <row r="1545" ht="14.25">
      <c r="A1545" s="33"/>
    </row>
    <row r="1546" ht="14.25">
      <c r="A1546" s="33"/>
    </row>
    <row r="1547" ht="14.25">
      <c r="A1547" s="33"/>
    </row>
    <row r="1548" ht="14.25">
      <c r="A1548" s="33"/>
    </row>
    <row r="1549" ht="14.25">
      <c r="A1549" s="33"/>
    </row>
    <row r="1550" ht="14.25">
      <c r="A1550" s="33"/>
    </row>
    <row r="1551" ht="14.25">
      <c r="A1551" s="33"/>
    </row>
    <row r="1552" ht="14.25">
      <c r="A1552" s="33"/>
    </row>
    <row r="1553" ht="14.25">
      <c r="A1553" s="33"/>
    </row>
    <row r="1554" ht="14.25">
      <c r="A1554" s="33"/>
    </row>
    <row r="1555" ht="14.25">
      <c r="A1555" s="33"/>
    </row>
    <row r="1556" ht="14.25">
      <c r="A1556" s="33"/>
    </row>
    <row r="1557" ht="14.25">
      <c r="A1557" s="33"/>
    </row>
    <row r="1558" ht="14.25">
      <c r="A1558" s="33"/>
    </row>
    <row r="1559" ht="14.25">
      <c r="A1559" s="33"/>
    </row>
    <row r="1560" ht="14.25">
      <c r="A1560" s="33"/>
    </row>
    <row r="1561" ht="14.25">
      <c r="A1561" s="33"/>
    </row>
    <row r="1562" ht="14.25">
      <c r="A1562" s="33"/>
    </row>
    <row r="1563" ht="14.25">
      <c r="A1563" s="33"/>
    </row>
    <row r="1564" ht="14.25">
      <c r="A1564" s="33"/>
    </row>
    <row r="1565" ht="14.25">
      <c r="A1565" s="33"/>
    </row>
    <row r="1566" ht="14.25">
      <c r="A1566" s="33"/>
    </row>
    <row r="1567" ht="14.25">
      <c r="A1567" s="33"/>
    </row>
    <row r="1568" ht="14.25">
      <c r="A1568" s="33"/>
    </row>
    <row r="1569" ht="14.25">
      <c r="A1569" s="33"/>
    </row>
    <row r="1570" ht="14.25">
      <c r="A1570" s="33"/>
    </row>
    <row r="1571" ht="14.25">
      <c r="A1571" s="33"/>
    </row>
    <row r="1572" ht="14.25">
      <c r="A1572" s="33"/>
    </row>
    <row r="1573" ht="14.25">
      <c r="A1573" s="33"/>
    </row>
    <row r="1574" ht="14.25">
      <c r="A1574" s="33"/>
    </row>
    <row r="1575" ht="14.25">
      <c r="A1575" s="33"/>
    </row>
    <row r="1576" ht="14.25">
      <c r="A1576" s="33"/>
    </row>
    <row r="1577" ht="14.25">
      <c r="A1577" s="33"/>
    </row>
    <row r="1578" ht="14.25">
      <c r="A1578" s="33"/>
    </row>
    <row r="1579" ht="14.25">
      <c r="A1579" s="33"/>
    </row>
    <row r="1580" ht="14.25">
      <c r="A1580" s="33"/>
    </row>
    <row r="1581" ht="14.25">
      <c r="A1581" s="33"/>
    </row>
    <row r="1582" ht="14.25">
      <c r="A1582" s="33"/>
    </row>
    <row r="1583" ht="14.25">
      <c r="A1583" s="33"/>
    </row>
    <row r="1584" ht="14.25">
      <c r="A1584" s="33"/>
    </row>
    <row r="1585" ht="14.25">
      <c r="A1585" s="33"/>
    </row>
    <row r="1586" ht="14.25">
      <c r="A1586" s="33"/>
    </row>
    <row r="1587" ht="14.25">
      <c r="A1587" s="33"/>
    </row>
    <row r="1588" ht="14.25">
      <c r="A1588" s="33"/>
    </row>
    <row r="1589" ht="14.25">
      <c r="A1589" s="33"/>
    </row>
    <row r="1590" ht="14.25">
      <c r="A1590" s="33"/>
    </row>
    <row r="1591" ht="14.25">
      <c r="A1591" s="33"/>
    </row>
    <row r="1592" ht="14.25">
      <c r="A1592" s="33"/>
    </row>
    <row r="1593" ht="14.25">
      <c r="A1593" s="33"/>
    </row>
    <row r="1594" ht="14.25">
      <c r="A1594" s="33"/>
    </row>
    <row r="1595" ht="14.25">
      <c r="A1595" s="33"/>
    </row>
    <row r="1596" ht="14.25">
      <c r="A1596" s="33"/>
    </row>
    <row r="1597" ht="14.25">
      <c r="A1597" s="33"/>
    </row>
    <row r="1598" ht="14.25">
      <c r="A1598" s="33"/>
    </row>
    <row r="1599" ht="14.25">
      <c r="A1599" s="33"/>
    </row>
    <row r="1600" ht="14.25">
      <c r="A1600" s="33"/>
    </row>
    <row r="1601" ht="14.25">
      <c r="A1601" s="33"/>
    </row>
    <row r="1602" ht="14.25">
      <c r="A1602" s="33"/>
    </row>
    <row r="1603" ht="14.25">
      <c r="A1603" s="33"/>
    </row>
    <row r="1604" ht="14.25">
      <c r="A1604" s="33"/>
    </row>
    <row r="1605" ht="14.25">
      <c r="A1605" s="33"/>
    </row>
    <row r="1606" ht="14.25">
      <c r="A1606" s="33"/>
    </row>
    <row r="1607" ht="14.25">
      <c r="A1607" s="33"/>
    </row>
    <row r="1608" ht="14.25">
      <c r="A1608" s="33"/>
    </row>
    <row r="1609" ht="14.25">
      <c r="A1609" s="33"/>
    </row>
    <row r="1610" ht="14.25">
      <c r="A1610" s="33"/>
    </row>
    <row r="1611" ht="14.25">
      <c r="A1611" s="33"/>
    </row>
    <row r="1612" ht="14.25">
      <c r="A1612" s="33"/>
    </row>
    <row r="1613" ht="14.25">
      <c r="A1613" s="33"/>
    </row>
    <row r="1614" ht="14.25">
      <c r="A1614" s="33"/>
    </row>
    <row r="1615" ht="14.25">
      <c r="A1615" s="33"/>
    </row>
    <row r="1616" ht="14.25">
      <c r="A1616" s="33"/>
    </row>
    <row r="1617" ht="14.25">
      <c r="A1617" s="33"/>
    </row>
    <row r="1618" ht="14.25">
      <c r="A1618" s="33"/>
    </row>
    <row r="1619" ht="14.25">
      <c r="A1619" s="33"/>
    </row>
    <row r="1620" ht="14.25">
      <c r="A1620" s="33"/>
    </row>
    <row r="1621" ht="14.25">
      <c r="A1621" s="33"/>
    </row>
    <row r="1622" ht="14.25">
      <c r="A1622" s="33"/>
    </row>
    <row r="1623" ht="14.25">
      <c r="A1623" s="33"/>
    </row>
    <row r="1624" ht="14.25">
      <c r="A1624" s="33"/>
    </row>
    <row r="1625" ht="14.25">
      <c r="A1625" s="33"/>
    </row>
    <row r="1626" ht="14.25">
      <c r="A1626" s="33"/>
    </row>
    <row r="1627" ht="14.25">
      <c r="A1627" s="33"/>
    </row>
    <row r="1628" ht="14.25">
      <c r="A1628" s="33"/>
    </row>
    <row r="1629" ht="14.25">
      <c r="A1629" s="33"/>
    </row>
    <row r="1630" ht="14.25">
      <c r="A1630" s="33"/>
    </row>
    <row r="1631" ht="14.25">
      <c r="A1631" s="33"/>
    </row>
    <row r="1632" ht="14.25">
      <c r="A1632" s="33"/>
    </row>
    <row r="1633" ht="14.25">
      <c r="A1633" s="33"/>
    </row>
    <row r="1634" ht="14.25">
      <c r="A1634" s="33"/>
    </row>
    <row r="1635" ht="14.25">
      <c r="A1635" s="33"/>
    </row>
    <row r="1636" ht="14.25">
      <c r="A1636" s="33"/>
    </row>
    <row r="1637" ht="14.25">
      <c r="A1637" s="33"/>
    </row>
    <row r="1638" ht="14.25">
      <c r="A1638" s="33"/>
    </row>
    <row r="1639" ht="14.25">
      <c r="A1639" s="33"/>
    </row>
    <row r="1640" ht="14.25">
      <c r="A1640" s="33"/>
    </row>
    <row r="1641" ht="14.25">
      <c r="A1641" s="33"/>
    </row>
    <row r="1642" ht="14.25">
      <c r="A1642" s="33"/>
    </row>
    <row r="1643" ht="14.25">
      <c r="A1643" s="33"/>
    </row>
    <row r="1644" ht="14.25">
      <c r="A1644" s="33"/>
    </row>
    <row r="1645" ht="14.25">
      <c r="A1645" s="33"/>
    </row>
    <row r="1646" ht="14.25">
      <c r="A1646" s="33"/>
    </row>
    <row r="1647" ht="14.25">
      <c r="A1647" s="33"/>
    </row>
    <row r="1648" ht="14.25">
      <c r="A1648" s="33"/>
    </row>
    <row r="1649" ht="14.25">
      <c r="A1649" s="33"/>
    </row>
    <row r="1650" ht="14.25">
      <c r="A1650" s="33"/>
    </row>
    <row r="1651" ht="14.25">
      <c r="A1651" s="33"/>
    </row>
    <row r="1652" ht="14.25">
      <c r="A1652" s="33"/>
    </row>
    <row r="1653" ht="14.25">
      <c r="A1653" s="33"/>
    </row>
    <row r="1654" ht="14.25">
      <c r="A1654" s="33"/>
    </row>
    <row r="1655" ht="14.25">
      <c r="A1655" s="33"/>
    </row>
    <row r="1656" ht="14.25">
      <c r="A1656" s="33"/>
    </row>
    <row r="1657" ht="14.25">
      <c r="A1657" s="33"/>
    </row>
    <row r="1658" ht="14.25">
      <c r="A1658" s="33"/>
    </row>
    <row r="1659" ht="14.25">
      <c r="A1659" s="33"/>
    </row>
    <row r="1660" ht="14.25">
      <c r="A1660" s="33"/>
    </row>
    <row r="1661" ht="14.25">
      <c r="A1661" s="33"/>
    </row>
    <row r="1662" ht="14.25">
      <c r="A1662" s="33"/>
    </row>
    <row r="1663" ht="14.25">
      <c r="A1663" s="33"/>
    </row>
    <row r="1664" ht="14.25">
      <c r="A1664" s="33"/>
    </row>
    <row r="1665" ht="14.25">
      <c r="A1665" s="33"/>
    </row>
    <row r="1666" ht="14.25">
      <c r="A1666" s="33"/>
    </row>
    <row r="1667" ht="14.25">
      <c r="A1667" s="33"/>
    </row>
    <row r="1668" ht="14.25">
      <c r="A1668" s="33"/>
    </row>
    <row r="1669" ht="14.25">
      <c r="A1669" s="33"/>
    </row>
    <row r="1670" ht="14.25">
      <c r="A1670" s="33"/>
    </row>
    <row r="1671" ht="14.25">
      <c r="A1671" s="33"/>
    </row>
    <row r="1672" ht="14.25">
      <c r="A1672" s="33"/>
    </row>
    <row r="1673" ht="14.25">
      <c r="A1673" s="33"/>
    </row>
    <row r="1674" ht="14.25">
      <c r="A1674" s="33"/>
    </row>
    <row r="1675" ht="14.25">
      <c r="A1675" s="33"/>
    </row>
    <row r="1676" ht="14.25">
      <c r="A1676" s="33"/>
    </row>
    <row r="1677" ht="14.25">
      <c r="A1677" s="33"/>
    </row>
    <row r="1678" ht="14.25">
      <c r="A1678" s="33"/>
    </row>
    <row r="1679" ht="14.25">
      <c r="A1679" s="33"/>
    </row>
    <row r="1680" ht="14.25">
      <c r="A1680" s="33"/>
    </row>
    <row r="1681" ht="14.25">
      <c r="A1681" s="33"/>
    </row>
    <row r="1682" ht="14.25">
      <c r="A1682" s="33"/>
    </row>
    <row r="1683" ht="14.25">
      <c r="A1683" s="33"/>
    </row>
    <row r="1684" ht="14.25">
      <c r="A1684" s="33"/>
    </row>
    <row r="1685" ht="14.25">
      <c r="A1685" s="33"/>
    </row>
    <row r="1686" ht="14.25">
      <c r="A1686" s="33"/>
    </row>
    <row r="1687" ht="14.25">
      <c r="A1687" s="33"/>
    </row>
    <row r="1688" ht="14.25">
      <c r="A1688" s="33"/>
    </row>
    <row r="1689" ht="14.25">
      <c r="A1689" s="33"/>
    </row>
    <row r="1690" ht="14.25">
      <c r="A1690" s="33"/>
    </row>
    <row r="1691" ht="14.25">
      <c r="A1691" s="33"/>
    </row>
    <row r="1692" ht="14.25">
      <c r="A1692" s="33"/>
    </row>
    <row r="1693" ht="14.25">
      <c r="A1693" s="33"/>
    </row>
    <row r="1694" ht="14.25">
      <c r="A1694" s="33"/>
    </row>
    <row r="1695" ht="14.25">
      <c r="A1695" s="33"/>
    </row>
    <row r="1696" ht="14.25">
      <c r="A1696" s="33"/>
    </row>
    <row r="1697" ht="14.25">
      <c r="A1697" s="33"/>
    </row>
    <row r="1698" ht="14.25">
      <c r="A1698" s="33"/>
    </row>
    <row r="1699" ht="14.25">
      <c r="A1699" s="33"/>
    </row>
    <row r="1700" ht="14.25">
      <c r="A1700" s="33"/>
    </row>
    <row r="1701" ht="14.25">
      <c r="A1701" s="33"/>
    </row>
    <row r="1702" ht="14.25">
      <c r="A1702" s="33"/>
    </row>
    <row r="1703" ht="14.25">
      <c r="A1703" s="33"/>
    </row>
    <row r="1704" ht="14.25">
      <c r="A1704" s="33"/>
    </row>
    <row r="1705" ht="14.25">
      <c r="A1705" s="33"/>
    </row>
    <row r="1706" ht="14.25">
      <c r="A1706" s="33"/>
    </row>
    <row r="1707" ht="14.25">
      <c r="A1707" s="33"/>
    </row>
    <row r="1708" ht="14.25">
      <c r="A1708" s="33"/>
    </row>
    <row r="1709" ht="14.25">
      <c r="A1709" s="33"/>
    </row>
    <row r="1710" ht="14.25">
      <c r="A1710" s="33"/>
    </row>
    <row r="1711" ht="14.25">
      <c r="A1711" s="33"/>
    </row>
    <row r="1712" ht="14.25">
      <c r="A1712" s="33"/>
    </row>
    <row r="1713" ht="14.25">
      <c r="A1713" s="33"/>
    </row>
    <row r="1714" ht="14.25">
      <c r="A1714" s="33"/>
    </row>
    <row r="1715" ht="14.25">
      <c r="A1715" s="33"/>
    </row>
    <row r="1716" ht="14.25">
      <c r="A1716" s="33"/>
    </row>
    <row r="1717" ht="14.25">
      <c r="A1717" s="33"/>
    </row>
    <row r="1718" ht="14.25">
      <c r="A1718" s="33"/>
    </row>
    <row r="1719" ht="14.25">
      <c r="A1719" s="33"/>
    </row>
    <row r="1720" ht="14.25">
      <c r="A1720" s="33"/>
    </row>
    <row r="1721" ht="14.25">
      <c r="A1721" s="33"/>
    </row>
    <row r="1722" ht="14.25">
      <c r="A1722" s="33"/>
    </row>
    <row r="1723" ht="14.25">
      <c r="A1723" s="33"/>
    </row>
    <row r="1724" ht="14.25">
      <c r="A1724" s="33"/>
    </row>
    <row r="1725" ht="14.25">
      <c r="A1725" s="33"/>
    </row>
    <row r="1726" ht="14.25">
      <c r="A1726" s="33"/>
    </row>
    <row r="1727" ht="14.25">
      <c r="A1727" s="33"/>
    </row>
    <row r="1728" ht="14.25">
      <c r="A1728" s="33"/>
    </row>
    <row r="1729" ht="14.25">
      <c r="A1729" s="33"/>
    </row>
    <row r="1730" ht="14.25">
      <c r="A1730" s="33"/>
    </row>
    <row r="1731" ht="14.25">
      <c r="A1731" s="33"/>
    </row>
    <row r="1732" ht="14.25">
      <c r="A1732" s="33"/>
    </row>
    <row r="1733" ht="14.25">
      <c r="A1733" s="33"/>
    </row>
    <row r="1734" ht="14.25">
      <c r="A1734" s="33"/>
    </row>
    <row r="1735" ht="14.25">
      <c r="A1735" s="33"/>
    </row>
    <row r="1736" ht="14.25">
      <c r="A1736" s="33"/>
    </row>
    <row r="1737" ht="14.25">
      <c r="A1737" s="33"/>
    </row>
    <row r="1738" ht="14.25">
      <c r="A1738" s="33"/>
    </row>
    <row r="1739" ht="14.25">
      <c r="A1739" s="33"/>
    </row>
    <row r="1740" ht="14.25">
      <c r="A1740" s="33"/>
    </row>
    <row r="1741" ht="14.25">
      <c r="A1741" s="33"/>
    </row>
    <row r="1742" ht="14.25">
      <c r="A1742" s="33"/>
    </row>
    <row r="1743" ht="14.25">
      <c r="A1743" s="33"/>
    </row>
    <row r="1744" ht="14.25">
      <c r="A1744" s="33"/>
    </row>
    <row r="1745" ht="14.25">
      <c r="A1745" s="33"/>
    </row>
    <row r="1746" ht="14.25">
      <c r="A1746" s="33"/>
    </row>
    <row r="1747" ht="14.25">
      <c r="A1747" s="33"/>
    </row>
    <row r="1748" ht="14.25">
      <c r="A1748" s="33"/>
    </row>
    <row r="1749" ht="14.25">
      <c r="A1749" s="33"/>
    </row>
    <row r="1750" ht="14.25">
      <c r="A1750" s="33"/>
    </row>
    <row r="1751" ht="14.25">
      <c r="A1751" s="33"/>
    </row>
    <row r="1752" ht="14.25">
      <c r="A1752" s="33"/>
    </row>
    <row r="1753" ht="14.25">
      <c r="A1753" s="33"/>
    </row>
    <row r="1754" ht="14.25">
      <c r="A1754" s="33"/>
    </row>
    <row r="1755" ht="14.25">
      <c r="A1755" s="33"/>
    </row>
    <row r="1756" ht="14.25">
      <c r="A1756" s="33"/>
    </row>
    <row r="1757" ht="14.25">
      <c r="A1757" s="33"/>
    </row>
    <row r="1758" ht="14.25">
      <c r="A1758" s="33"/>
    </row>
    <row r="1759" ht="14.25">
      <c r="A1759" s="33"/>
    </row>
    <row r="1760" ht="14.25">
      <c r="A1760" s="33"/>
    </row>
    <row r="1761" ht="14.25">
      <c r="A1761" s="33"/>
    </row>
    <row r="1762" ht="14.25">
      <c r="A1762" s="33"/>
    </row>
    <row r="1763" ht="14.25">
      <c r="A1763" s="33"/>
    </row>
    <row r="1764" ht="14.25">
      <c r="A1764" s="33"/>
    </row>
    <row r="1765" ht="14.25">
      <c r="A1765" s="33"/>
    </row>
    <row r="1766" ht="14.25">
      <c r="A1766" s="33"/>
    </row>
    <row r="1767" ht="14.25">
      <c r="A1767" s="33"/>
    </row>
    <row r="1768" ht="14.25">
      <c r="A1768" s="33"/>
    </row>
    <row r="1769" ht="14.25">
      <c r="A1769" s="33"/>
    </row>
    <row r="1770" ht="14.25">
      <c r="A1770" s="33"/>
    </row>
    <row r="1771" ht="14.25">
      <c r="A1771" s="33"/>
    </row>
    <row r="1772" ht="14.25">
      <c r="A1772" s="33"/>
    </row>
    <row r="1773" ht="14.25">
      <c r="A1773" s="33"/>
    </row>
    <row r="1774" ht="14.25">
      <c r="A1774" s="33"/>
    </row>
    <row r="1775" ht="14.25">
      <c r="A1775" s="33"/>
    </row>
    <row r="1776" ht="14.25">
      <c r="A1776" s="33"/>
    </row>
    <row r="1777" ht="14.25">
      <c r="A1777" s="33"/>
    </row>
    <row r="1778" ht="14.25">
      <c r="A1778" s="33"/>
    </row>
    <row r="1779" ht="14.25">
      <c r="A1779" s="33"/>
    </row>
    <row r="1780" ht="14.25">
      <c r="A1780" s="33"/>
    </row>
    <row r="1781" ht="14.25">
      <c r="A1781" s="33"/>
    </row>
    <row r="1782" ht="14.25">
      <c r="A1782" s="33"/>
    </row>
    <row r="1783" ht="14.25">
      <c r="A1783" s="33"/>
    </row>
    <row r="1784" ht="14.25">
      <c r="A1784" s="33"/>
    </row>
    <row r="1785" ht="14.25">
      <c r="A1785" s="33"/>
    </row>
    <row r="1786" ht="14.25">
      <c r="A1786" s="33"/>
    </row>
    <row r="1787" ht="14.25">
      <c r="A1787" s="33"/>
    </row>
    <row r="1788" ht="14.25">
      <c r="A1788" s="33"/>
    </row>
    <row r="1789" ht="14.25">
      <c r="A1789" s="33"/>
    </row>
    <row r="1790" ht="14.25">
      <c r="A1790" s="33"/>
    </row>
    <row r="1791" ht="14.25">
      <c r="A1791" s="33"/>
    </row>
    <row r="1792" ht="14.25">
      <c r="A1792" s="33"/>
    </row>
    <row r="1793" ht="14.25">
      <c r="A1793" s="33"/>
    </row>
    <row r="1794" ht="14.25">
      <c r="A1794" s="33"/>
    </row>
    <row r="1795" ht="14.25">
      <c r="A1795" s="33"/>
    </row>
    <row r="1796" ht="14.25">
      <c r="A1796" s="33"/>
    </row>
    <row r="1797" ht="14.25">
      <c r="A1797" s="33"/>
    </row>
    <row r="1798" ht="14.25">
      <c r="A1798" s="33"/>
    </row>
    <row r="1799" ht="14.25">
      <c r="A1799" s="33"/>
    </row>
    <row r="1800" ht="14.25">
      <c r="A1800" s="33"/>
    </row>
    <row r="1801" ht="14.25">
      <c r="A1801" s="33"/>
    </row>
    <row r="1802" ht="14.25">
      <c r="A1802" s="33"/>
    </row>
    <row r="1803" ht="14.25">
      <c r="A1803" s="33"/>
    </row>
    <row r="1804" ht="14.25">
      <c r="A1804" s="33"/>
    </row>
    <row r="1805" ht="14.25">
      <c r="A1805" s="33"/>
    </row>
    <row r="1806" ht="14.25">
      <c r="A1806" s="33"/>
    </row>
    <row r="1807" ht="14.25">
      <c r="A1807" s="33"/>
    </row>
    <row r="1808" ht="14.25">
      <c r="A1808" s="33"/>
    </row>
    <row r="1809" ht="14.25">
      <c r="A1809" s="33"/>
    </row>
    <row r="1810" ht="14.25">
      <c r="A1810" s="33"/>
    </row>
    <row r="1811" ht="14.25">
      <c r="A1811" s="33"/>
    </row>
    <row r="1812" ht="14.25">
      <c r="A1812" s="33"/>
    </row>
    <row r="1813" ht="14.25">
      <c r="A1813" s="33"/>
    </row>
    <row r="1814" ht="14.25">
      <c r="A1814" s="33"/>
    </row>
    <row r="1815" ht="14.25">
      <c r="A1815" s="33"/>
    </row>
    <row r="1816" ht="14.25">
      <c r="A1816" s="33"/>
    </row>
    <row r="1817" ht="14.25">
      <c r="A1817" s="33"/>
    </row>
    <row r="1818" ht="14.25">
      <c r="A1818" s="33"/>
    </row>
    <row r="1819" ht="14.25">
      <c r="A1819" s="33"/>
    </row>
    <row r="1820" ht="14.25">
      <c r="A1820" s="33"/>
    </row>
    <row r="1821" ht="14.25">
      <c r="A1821" s="33"/>
    </row>
    <row r="1822" ht="14.25">
      <c r="A1822" s="33"/>
    </row>
    <row r="1823" ht="14.25">
      <c r="A1823" s="33"/>
    </row>
    <row r="1824" ht="14.25">
      <c r="A1824" s="33"/>
    </row>
    <row r="1825" ht="14.25">
      <c r="A1825" s="33"/>
    </row>
    <row r="1826" ht="14.25">
      <c r="A1826" s="33"/>
    </row>
    <row r="1827" ht="14.25">
      <c r="A1827" s="33"/>
    </row>
    <row r="1828" ht="14.25">
      <c r="A1828" s="33"/>
    </row>
    <row r="1829" ht="14.25">
      <c r="A1829" s="33"/>
    </row>
    <row r="1830" ht="14.25">
      <c r="A1830" s="33"/>
    </row>
    <row r="1831" ht="14.25">
      <c r="A1831" s="33"/>
    </row>
    <row r="1832" ht="14.25">
      <c r="A1832" s="33"/>
    </row>
    <row r="1833" ht="14.25">
      <c r="A1833" s="33"/>
    </row>
    <row r="1834" ht="14.25">
      <c r="A1834" s="33"/>
    </row>
    <row r="1835" ht="14.25">
      <c r="A1835" s="33"/>
    </row>
    <row r="1836" ht="14.25">
      <c r="A1836" s="33"/>
    </row>
    <row r="1837" ht="14.25">
      <c r="A1837" s="33"/>
    </row>
    <row r="1838" ht="14.25">
      <c r="A1838" s="33"/>
    </row>
    <row r="1839" ht="14.25">
      <c r="A1839" s="33"/>
    </row>
    <row r="1840" ht="14.25">
      <c r="A1840" s="33"/>
    </row>
    <row r="1841" ht="14.25">
      <c r="A1841" s="33"/>
    </row>
    <row r="1842" ht="14.25">
      <c r="A1842" s="33"/>
    </row>
    <row r="1843" ht="14.25">
      <c r="A1843" s="33"/>
    </row>
    <row r="1844" ht="14.25">
      <c r="A1844" s="33"/>
    </row>
    <row r="1845" ht="14.25">
      <c r="A1845" s="33"/>
    </row>
    <row r="1846" ht="14.25">
      <c r="A1846" s="33"/>
    </row>
    <row r="1847" ht="14.25">
      <c r="A1847" s="33"/>
    </row>
    <row r="1848" ht="14.25">
      <c r="A1848" s="33"/>
    </row>
    <row r="1849" ht="14.25">
      <c r="A1849" s="33"/>
    </row>
    <row r="1850" ht="14.25">
      <c r="A1850" s="33"/>
    </row>
    <row r="1851" ht="14.25">
      <c r="A1851" s="33"/>
    </row>
    <row r="1852" ht="14.25">
      <c r="A1852" s="33"/>
    </row>
    <row r="1853" ht="14.25">
      <c r="A1853" s="33"/>
    </row>
    <row r="1854" ht="14.25">
      <c r="A1854" s="33"/>
    </row>
    <row r="1855" ht="14.25">
      <c r="A1855" s="33"/>
    </row>
    <row r="1856" ht="14.25">
      <c r="A1856" s="33"/>
    </row>
    <row r="1857" ht="14.25">
      <c r="A1857" s="33"/>
    </row>
    <row r="1858" ht="14.25">
      <c r="A1858" s="33"/>
    </row>
    <row r="1859" ht="14.25">
      <c r="A1859" s="33"/>
    </row>
    <row r="1860" ht="14.25">
      <c r="A1860" s="33"/>
    </row>
    <row r="1861" ht="14.25">
      <c r="A1861" s="33"/>
    </row>
    <row r="1862" ht="14.25">
      <c r="A1862" s="33"/>
    </row>
    <row r="1863" ht="14.25">
      <c r="A1863" s="33"/>
    </row>
    <row r="1864" ht="14.25">
      <c r="A1864" s="33"/>
    </row>
    <row r="1865" ht="14.25">
      <c r="A1865" s="33"/>
    </row>
    <row r="1866" ht="14.25">
      <c r="A1866" s="33"/>
    </row>
    <row r="1867" ht="14.25">
      <c r="A1867" s="33"/>
    </row>
    <row r="1868" ht="14.25">
      <c r="A1868" s="33"/>
    </row>
    <row r="1869" ht="14.25">
      <c r="A1869" s="33"/>
    </row>
    <row r="1870" ht="14.25">
      <c r="A1870" s="33"/>
    </row>
    <row r="1871" ht="14.25">
      <c r="A1871" s="33"/>
    </row>
    <row r="1872" ht="14.25">
      <c r="A1872" s="33"/>
    </row>
    <row r="1873" ht="14.25">
      <c r="A1873" s="33"/>
    </row>
    <row r="1874" ht="14.25">
      <c r="A1874" s="33"/>
    </row>
    <row r="1875" ht="14.25">
      <c r="A1875" s="33"/>
    </row>
    <row r="1876" ht="14.25">
      <c r="A1876" s="33"/>
    </row>
    <row r="1877" ht="14.25">
      <c r="A1877" s="33"/>
    </row>
    <row r="1878" ht="14.25">
      <c r="A1878" s="33"/>
    </row>
    <row r="1879" ht="14.25">
      <c r="A1879" s="33"/>
    </row>
    <row r="1880" ht="14.25">
      <c r="A1880" s="33"/>
    </row>
    <row r="1881" ht="14.25">
      <c r="A1881" s="33"/>
    </row>
    <row r="1882" ht="14.25">
      <c r="A1882" s="33"/>
    </row>
    <row r="1883" ht="14.25">
      <c r="A1883" s="33"/>
    </row>
    <row r="1884" ht="14.25">
      <c r="A1884" s="33"/>
    </row>
    <row r="1885" ht="14.25">
      <c r="A1885" s="33"/>
    </row>
    <row r="1886" ht="14.25">
      <c r="A1886" s="33"/>
    </row>
    <row r="1887" ht="14.25">
      <c r="A1887" s="33"/>
    </row>
    <row r="1888" ht="14.25">
      <c r="A1888" s="33"/>
    </row>
    <row r="1889" ht="14.25">
      <c r="A1889" s="33"/>
    </row>
    <row r="1890" ht="14.25">
      <c r="A1890" s="33"/>
    </row>
    <row r="1891" ht="14.25">
      <c r="A1891" s="33"/>
    </row>
    <row r="1892" ht="14.25">
      <c r="A1892" s="33"/>
    </row>
    <row r="1893" ht="14.25">
      <c r="A1893" s="33"/>
    </row>
    <row r="1894" ht="14.25">
      <c r="A1894" s="33"/>
    </row>
    <row r="1895" ht="14.25">
      <c r="A1895" s="33"/>
    </row>
    <row r="1896" ht="14.25">
      <c r="A1896" s="33"/>
    </row>
    <row r="1897" ht="14.25">
      <c r="A1897" s="33"/>
    </row>
    <row r="1898" ht="14.25">
      <c r="A1898" s="33"/>
    </row>
    <row r="1899" ht="14.25">
      <c r="A1899" s="33"/>
    </row>
    <row r="1900" ht="14.25">
      <c r="A1900" s="33"/>
    </row>
    <row r="1901" ht="14.25">
      <c r="A1901" s="33"/>
    </row>
    <row r="1902" ht="14.25">
      <c r="A1902" s="33"/>
    </row>
    <row r="1903" ht="14.25">
      <c r="A1903" s="33"/>
    </row>
    <row r="1904" ht="14.25">
      <c r="A1904" s="33"/>
    </row>
    <row r="1905" ht="14.25">
      <c r="A1905" s="33"/>
    </row>
    <row r="1906" ht="14.25">
      <c r="A1906" s="33"/>
    </row>
    <row r="1907" ht="14.25">
      <c r="A1907" s="33"/>
    </row>
    <row r="1908" ht="14.25">
      <c r="A1908" s="33"/>
    </row>
    <row r="1909" ht="14.25">
      <c r="A1909" s="33"/>
    </row>
    <row r="1910" ht="14.25">
      <c r="A1910" s="33"/>
    </row>
    <row r="1911" ht="14.25">
      <c r="A1911" s="33"/>
    </row>
    <row r="1912" ht="14.25">
      <c r="A1912" s="33"/>
    </row>
    <row r="1913" ht="14.25">
      <c r="A1913" s="33"/>
    </row>
    <row r="1914" ht="14.25">
      <c r="A1914" s="33"/>
    </row>
    <row r="1915" ht="14.25">
      <c r="A1915" s="33"/>
    </row>
    <row r="1916" ht="14.25">
      <c r="A1916" s="33"/>
    </row>
    <row r="1917" ht="14.25">
      <c r="A1917" s="33"/>
    </row>
    <row r="1918" ht="14.25">
      <c r="A1918" s="33"/>
    </row>
    <row r="1919" ht="14.25">
      <c r="A1919" s="33"/>
    </row>
    <row r="1920" ht="14.25">
      <c r="A1920" s="33"/>
    </row>
    <row r="1921" ht="14.25">
      <c r="A1921" s="33"/>
    </row>
    <row r="1922" ht="14.25">
      <c r="A1922" s="33"/>
    </row>
    <row r="1923" ht="14.25">
      <c r="A1923" s="33"/>
    </row>
    <row r="1924" ht="14.25">
      <c r="A1924" s="33"/>
    </row>
    <row r="1925" ht="14.25">
      <c r="A1925" s="33"/>
    </row>
    <row r="1926" ht="14.25">
      <c r="A1926" s="33"/>
    </row>
    <row r="1927" ht="14.25">
      <c r="A1927" s="33"/>
    </row>
    <row r="1928" ht="14.25">
      <c r="A1928" s="33"/>
    </row>
    <row r="1929" ht="14.25">
      <c r="A1929" s="33"/>
    </row>
    <row r="1930" ht="14.25">
      <c r="A1930" s="33"/>
    </row>
  </sheetData>
  <sheetProtection password="B29C" sheet="1" objects="1" formatColumns="0" formatRows="0" insertRows="0" insertHyperlinks="0" deleteRows="0" sort="0" autoFilter="0" pivotTables="0"/>
  <protectedRanges>
    <protectedRange sqref="A1:F65536" name="区域1"/>
    <protectedRange sqref="E7" name="区域1_1"/>
  </protectedRanges>
  <printOptions/>
  <pageMargins left="0.75" right="0.75" top="1" bottom="1" header="0.51" footer="0.51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9.00390625" style="12" customWidth="1"/>
    <col min="2" max="2" width="6.125" style="137" customWidth="1"/>
    <col min="3" max="3" width="14.25390625" style="159" customWidth="1"/>
    <col min="4" max="4" width="9.00390625" style="96" customWidth="1"/>
    <col min="5" max="7" width="9.00390625" style="103" customWidth="1"/>
    <col min="9" max="9" width="9.00390625" style="2" customWidth="1"/>
  </cols>
  <sheetData>
    <row r="1" spans="1:9" ht="35.25" customHeight="1">
      <c r="A1" s="3" t="s">
        <v>86</v>
      </c>
      <c r="B1" s="135" t="s">
        <v>23</v>
      </c>
      <c r="C1" s="3" t="s">
        <v>137</v>
      </c>
      <c r="D1" s="92" t="s">
        <v>103</v>
      </c>
      <c r="E1" s="104" t="s">
        <v>104</v>
      </c>
      <c r="F1" s="97" t="s">
        <v>105</v>
      </c>
      <c r="G1" s="104" t="s">
        <v>106</v>
      </c>
      <c r="H1" s="5" t="s">
        <v>107</v>
      </c>
      <c r="I1" s="6" t="s">
        <v>108</v>
      </c>
    </row>
    <row r="2" spans="1:9" ht="14.25">
      <c r="A2" s="13" t="s">
        <v>65</v>
      </c>
      <c r="B2" s="136" t="str">
        <f>IF(A2="","",IF(ISNA(VLOOKUP(A2,'分娩舍母猪'!A:P,16,0)),"0",VLOOKUP(A2,'分娩舍母猪'!A:P,16,0)))</f>
        <v>1</v>
      </c>
      <c r="C2" s="154">
        <v>42552</v>
      </c>
      <c r="D2" s="93">
        <v>9</v>
      </c>
      <c r="E2" s="105"/>
      <c r="F2" s="98">
        <v>1</v>
      </c>
      <c r="G2" s="105"/>
      <c r="H2" s="14">
        <f aca="true" t="shared" si="0" ref="H2:H8">SUM(D2:G2)</f>
        <v>10</v>
      </c>
      <c r="I2" s="10">
        <f>COUNTIF('后备舍母猪'!A:A,A2)+COUNTIF('配种舍母猪'!A:A,A2)+COUNTIF('妊娠舍母猪'!A:A,A2)+COUNTIF('分娩舍母猪'!A:A,A2)</f>
        <v>1</v>
      </c>
    </row>
    <row r="3" spans="1:9" ht="14.25">
      <c r="A3" s="7" t="s">
        <v>109</v>
      </c>
      <c r="B3" s="153" t="str">
        <f>IF(A3="","",IF(ISNA(VLOOKUP(A3,'分娩舍母猪'!A:P,16,0)),"0",VLOOKUP(A3,'分娩舍母猪'!A:P,16,0)))</f>
        <v>1</v>
      </c>
      <c r="C3" s="155">
        <v>42553</v>
      </c>
      <c r="D3" s="94">
        <v>12</v>
      </c>
      <c r="E3" s="106"/>
      <c r="F3" s="99">
        <v>3</v>
      </c>
      <c r="G3" s="106"/>
      <c r="H3" s="9">
        <f t="shared" si="0"/>
        <v>15</v>
      </c>
      <c r="I3" s="10">
        <f>COUNTIF('后备舍母猪'!A:A,A3)+COUNTIF('配种舍母猪'!A:A,A3)+COUNTIF('妊娠舍母猪'!A:A,A3)+COUNTIF('分娩舍母猪'!A:A,A3)</f>
        <v>1</v>
      </c>
    </row>
    <row r="4" spans="1:9" ht="14.25">
      <c r="A4" s="61" t="s">
        <v>46</v>
      </c>
      <c r="B4" s="153" t="str">
        <f>IF(A4="","",IF(ISNA(VLOOKUP(A4,'分娩舍母猪'!A:P,16,0)),"0",VLOOKUP(A4,'分娩舍母猪'!A:P,16,0)))</f>
        <v>0</v>
      </c>
      <c r="C4" s="156">
        <v>42522</v>
      </c>
      <c r="D4" s="94">
        <v>10</v>
      </c>
      <c r="E4" s="107"/>
      <c r="F4" s="100"/>
      <c r="G4" s="107"/>
      <c r="H4" s="111">
        <f t="shared" si="0"/>
        <v>10</v>
      </c>
      <c r="I4" s="10">
        <f>COUNTIF('后备舍母猪'!A:A,A4)+COUNTIF('配种舍母猪'!A:A,A4)+COUNTIF('妊娠舍母猪'!A:A,A4)+COUNTIF('分娩舍母猪'!A:A,A4)</f>
        <v>1</v>
      </c>
    </row>
    <row r="5" spans="1:9" ht="14.25">
      <c r="A5" s="61" t="s">
        <v>48</v>
      </c>
      <c r="B5" s="153" t="str">
        <f>IF(A5="","",IF(ISNA(VLOOKUP(A5,'分娩舍母猪'!A:P,16,0)),"0",VLOOKUP(A5,'分娩舍母猪'!A:P,16,0)))</f>
        <v>0</v>
      </c>
      <c r="C5" s="156">
        <v>42522</v>
      </c>
      <c r="D5" s="94">
        <v>12</v>
      </c>
      <c r="E5" s="107"/>
      <c r="F5" s="100"/>
      <c r="G5" s="107"/>
      <c r="H5" s="111">
        <f t="shared" si="0"/>
        <v>12</v>
      </c>
      <c r="I5" s="10">
        <f>COUNTIF('后备舍母猪'!A:A,A5)+COUNTIF('配种舍母猪'!A:A,A5)+COUNTIF('妊娠舍母猪'!A:A,A5)+COUNTIF('分娩舍母猪'!A:A,A5)</f>
        <v>1</v>
      </c>
    </row>
    <row r="6" spans="1:9" ht="14.25">
      <c r="A6" s="61" t="s">
        <v>49</v>
      </c>
      <c r="B6" s="153" t="str">
        <f>IF(A6="","",IF(ISNA(VLOOKUP(A6,'分娩舍母猪'!A:P,16,0)),"0",VLOOKUP(A6,'分娩舍母猪'!A:P,16,0)))</f>
        <v>0</v>
      </c>
      <c r="C6" s="156">
        <v>42522</v>
      </c>
      <c r="D6" s="94">
        <v>13</v>
      </c>
      <c r="E6" s="101"/>
      <c r="F6" s="101"/>
      <c r="G6" s="101"/>
      <c r="H6" s="111">
        <f t="shared" si="0"/>
        <v>13</v>
      </c>
      <c r="I6" s="10">
        <f>COUNTIF('后备舍母猪'!A:A,A6)+COUNTIF('配种舍母猪'!A:A,A6)+COUNTIF('妊娠舍母猪'!A:A,A6)+COUNTIF('分娩舍母猪'!A:A,A6)</f>
        <v>1</v>
      </c>
    </row>
    <row r="7" spans="1:9" ht="14.25">
      <c r="A7" s="61" t="s">
        <v>50</v>
      </c>
      <c r="B7" s="153" t="str">
        <f>IF(A7="","",IF(ISNA(VLOOKUP(A7,'分娩舍母猪'!A:P,16,0)),"0",VLOOKUP(A7,'分娩舍母猪'!A:P,16,0)))</f>
        <v>0</v>
      </c>
      <c r="C7" s="156">
        <v>42522</v>
      </c>
      <c r="D7" s="94">
        <v>11</v>
      </c>
      <c r="E7" s="101"/>
      <c r="F7" s="101"/>
      <c r="G7" s="101">
        <v>1</v>
      </c>
      <c r="H7" s="111">
        <f t="shared" si="0"/>
        <v>12</v>
      </c>
      <c r="I7" s="10">
        <f>COUNTIF('后备舍母猪'!A:A,A7)+COUNTIF('配种舍母猪'!A:A,A7)+COUNTIF('妊娠舍母猪'!A:A,A7)+COUNTIF('分娩舍母猪'!A:A,A7)</f>
        <v>1</v>
      </c>
    </row>
    <row r="8" spans="1:9" ht="14.25">
      <c r="A8" s="61" t="s">
        <v>51</v>
      </c>
      <c r="B8" s="153" t="str">
        <f>IF(A8="","",IF(ISNA(VLOOKUP(A8,'分娩舍母猪'!A:P,16,0)),"0",VLOOKUP(A8,'分娩舍母猪'!A:P,16,0)))</f>
        <v>0</v>
      </c>
      <c r="C8" s="156">
        <v>42522</v>
      </c>
      <c r="D8" s="94">
        <v>10</v>
      </c>
      <c r="E8" s="101"/>
      <c r="F8" s="101"/>
      <c r="G8" s="101"/>
      <c r="H8" s="111">
        <f t="shared" si="0"/>
        <v>10</v>
      </c>
      <c r="I8" s="10">
        <f>COUNTIF('后备舍母猪'!A:A,A8)+COUNTIF('配种舍母猪'!A:A,A8)+COUNTIF('妊娠舍母猪'!A:A,A8)+COUNTIF('分娩舍母猪'!A:A,A8)</f>
        <v>1</v>
      </c>
    </row>
    <row r="9" spans="1:9" ht="14.25">
      <c r="A9" s="61"/>
      <c r="B9" s="153">
        <f>IF(A9="","",IF(ISNA(VLOOKUP(A9,'分娩舍母猪'!A:P,16,0)),"0",VLOOKUP(A9,'分娩舍母猪'!A:P,16,0)))</f>
      </c>
      <c r="C9" s="157"/>
      <c r="D9" s="94"/>
      <c r="E9" s="101"/>
      <c r="F9" s="101"/>
      <c r="G9" s="101"/>
      <c r="H9" s="9"/>
      <c r="I9" s="10">
        <f>COUNTIF('后备舍母猪'!A:A,A9)+COUNTIF('配种舍母猪'!A:A,A9)+COUNTIF('妊娠舍母猪'!A:A,A9)+COUNTIF('分娩舍母猪'!A:A,A9)</f>
        <v>0</v>
      </c>
    </row>
    <row r="10" spans="1:9" ht="14.25">
      <c r="A10" s="61"/>
      <c r="B10" s="153">
        <f>IF(A10="","",IF(ISNA(VLOOKUP(A10,'分娩舍母猪'!A:P,16,0)),"0",VLOOKUP(A10,'分娩舍母猪'!A:P,16,0)))</f>
      </c>
      <c r="C10" s="157"/>
      <c r="D10" s="94"/>
      <c r="E10" s="101"/>
      <c r="F10" s="101"/>
      <c r="G10" s="101"/>
      <c r="H10" s="9"/>
      <c r="I10" s="10">
        <f>COUNTIF('后备舍母猪'!A:A,A10)+COUNTIF('配种舍母猪'!A:A,A10)+COUNTIF('妊娠舍母猪'!A:A,A10)+COUNTIF('分娩舍母猪'!A:A,A10)</f>
        <v>0</v>
      </c>
    </row>
    <row r="11" spans="1:9" ht="14.25">
      <c r="A11" s="61"/>
      <c r="B11" s="153">
        <f>IF(A11="","",IF(ISNA(VLOOKUP(A11,'分娩舍母猪'!A:P,16,0)),"0",VLOOKUP(A11,'分娩舍母猪'!A:P,16,0)))</f>
      </c>
      <c r="C11" s="158"/>
      <c r="D11" s="95"/>
      <c r="E11" s="102"/>
      <c r="F11" s="102"/>
      <c r="G11" s="102"/>
      <c r="H11" s="16"/>
      <c r="I11" s="10">
        <f>COUNTIF('后备舍母猪'!A:A,A11)+COUNTIF('配种舍母猪'!A:A,A11)+COUNTIF('妊娠舍母猪'!A:A,A11)+COUNTIF('分娩舍母猪'!A:A,A11)</f>
        <v>0</v>
      </c>
    </row>
    <row r="12" spans="1:9" ht="14.25">
      <c r="A12" s="61"/>
      <c r="B12" s="153">
        <f>IF(A12="","",IF(ISNA(VLOOKUP(A12,'分娩舍母猪'!A:P,16,0)),"0",VLOOKUP(A12,'分娩舍母猪'!A:P,16,0)))</f>
      </c>
      <c r="C12" s="158"/>
      <c r="D12" s="95"/>
      <c r="E12" s="102"/>
      <c r="F12" s="102"/>
      <c r="G12" s="102"/>
      <c r="H12" s="16"/>
      <c r="I12" s="10">
        <f>COUNTIF('后备舍母猪'!A:A,A12)+COUNTIF('配种舍母猪'!A:A,A12)+COUNTIF('妊娠舍母猪'!A:A,A12)+COUNTIF('分娩舍母猪'!A:A,A12)</f>
        <v>0</v>
      </c>
    </row>
    <row r="13" spans="1:9" ht="14.25">
      <c r="A13" s="61"/>
      <c r="B13" s="153">
        <f>IF(A13="","",IF(ISNA(VLOOKUP(A13,'分娩舍母猪'!A:P,16,0)),"0",VLOOKUP(A13,'分娩舍母猪'!A:P,16,0)))</f>
      </c>
      <c r="C13" s="158"/>
      <c r="D13" s="95"/>
      <c r="E13" s="102"/>
      <c r="F13" s="102"/>
      <c r="G13" s="102"/>
      <c r="H13" s="16"/>
      <c r="I13" s="10">
        <f>COUNTIF('后备舍母猪'!A:A,A13)+COUNTIF('配种舍母猪'!A:A,A13)+COUNTIF('妊娠舍母猪'!A:A,A13)+COUNTIF('分娩舍母猪'!A:A,A13)</f>
        <v>0</v>
      </c>
    </row>
    <row r="14" spans="1:9" ht="14.25">
      <c r="A14" s="15"/>
      <c r="B14" s="153">
        <f>IF(A14="","",IF(ISNA(VLOOKUP(A14,'分娩舍母猪'!A:P,16,0)),"0",VLOOKUP(A14,'分娩舍母猪'!A:P,16,0)))</f>
      </c>
      <c r="C14" s="158"/>
      <c r="D14" s="95"/>
      <c r="E14" s="102"/>
      <c r="F14" s="102"/>
      <c r="G14" s="102"/>
      <c r="H14" s="16"/>
      <c r="I14" s="10">
        <f>COUNTIF('后备舍母猪'!A:A,A14)+COUNTIF('配种舍母猪'!A:A,A14)+COUNTIF('妊娠舍母猪'!A:A,A14)+COUNTIF('分娩舍母猪'!A:A,A14)</f>
        <v>0</v>
      </c>
    </row>
    <row r="15" spans="1:9" ht="14.25">
      <c r="A15" s="15"/>
      <c r="B15" s="153">
        <f>IF(A15="","",IF(ISNA(VLOOKUP(A15,'分娩舍母猪'!A:P,16,0)),"0",VLOOKUP(A15,'分娩舍母猪'!A:P,16,0)))</f>
      </c>
      <c r="C15" s="158"/>
      <c r="D15" s="95"/>
      <c r="E15" s="102"/>
      <c r="F15" s="102"/>
      <c r="G15" s="102"/>
      <c r="H15" s="16"/>
      <c r="I15" s="10">
        <f>COUNTIF('后备舍母猪'!A:A,A15)+COUNTIF('配种舍母猪'!A:A,A15)+COUNTIF('妊娠舍母猪'!A:A,A15)+COUNTIF('分娩舍母猪'!A:A,A15)</f>
        <v>0</v>
      </c>
    </row>
    <row r="16" spans="1:9" ht="14.25">
      <c r="A16" s="15"/>
      <c r="B16" s="153">
        <f>IF(A16="","",IF(ISNA(VLOOKUP(A16,'分娩舍母猪'!A:P,16,0)),"0",VLOOKUP(A16,'分娩舍母猪'!A:P,16,0)))</f>
      </c>
      <c r="C16" s="158"/>
      <c r="D16" s="95"/>
      <c r="E16" s="102"/>
      <c r="F16" s="102"/>
      <c r="G16" s="102"/>
      <c r="H16" s="16"/>
      <c r="I16" s="10">
        <f>COUNTIF('后备舍母猪'!A:A,A16)+COUNTIF('配种舍母猪'!A:A,A16)+COUNTIF('妊娠舍母猪'!A:A,A16)+COUNTIF('分娩舍母猪'!A:A,A16)</f>
        <v>0</v>
      </c>
    </row>
    <row r="17" spans="1:9" ht="14.25">
      <c r="A17" s="15"/>
      <c r="B17" s="153">
        <f>IF(A17="","",IF(ISNA(VLOOKUP(A17,'分娩舍母猪'!A:P,16,0)),"0",VLOOKUP(A17,'分娩舍母猪'!A:P,16,0)))</f>
      </c>
      <c r="C17" s="158"/>
      <c r="D17" s="95"/>
      <c r="E17" s="102"/>
      <c r="F17" s="102"/>
      <c r="G17" s="102"/>
      <c r="H17" s="16"/>
      <c r="I17" s="10">
        <f>COUNTIF('后备舍母猪'!A:A,A17)+COUNTIF('配种舍母猪'!A:A,A17)+COUNTIF('妊娠舍母猪'!A:A,A17)+COUNTIF('分娩舍母猪'!A:A,A17)</f>
        <v>0</v>
      </c>
    </row>
    <row r="18" spans="1:9" ht="14.25">
      <c r="A18" s="15"/>
      <c r="B18" s="153">
        <f>IF(A18="","",IF(ISNA(VLOOKUP(A18,'分娩舍母猪'!A:P,16,0)),"0",VLOOKUP(A18,'分娩舍母猪'!A:P,16,0)))</f>
      </c>
      <c r="C18" s="158"/>
      <c r="D18" s="95"/>
      <c r="E18" s="102"/>
      <c r="F18" s="102"/>
      <c r="G18" s="102"/>
      <c r="H18" s="16"/>
      <c r="I18" s="10">
        <f>COUNTIF('后备舍母猪'!A:A,A18)+COUNTIF('配种舍母猪'!A:A,A18)+COUNTIF('妊娠舍母猪'!A:A,A18)+COUNTIF('分娩舍母猪'!A:A,A18)</f>
        <v>0</v>
      </c>
    </row>
    <row r="19" spans="1:9" ht="14.25">
      <c r="A19" s="15"/>
      <c r="B19" s="153">
        <f>IF(A19="","",IF(ISNA(VLOOKUP(A19,'分娩舍母猪'!A:P,16,0)),"0",VLOOKUP(A19,'分娩舍母猪'!A:P,16,0)))</f>
      </c>
      <c r="C19" s="158"/>
      <c r="D19" s="95"/>
      <c r="E19" s="102"/>
      <c r="F19" s="102"/>
      <c r="G19" s="102"/>
      <c r="H19" s="16"/>
      <c r="I19" s="10">
        <f>COUNTIF('后备舍母猪'!A:A,A19)+COUNTIF('配种舍母猪'!A:A,A19)+COUNTIF('妊娠舍母猪'!A:A,A19)+COUNTIF('分娩舍母猪'!A:A,A19)</f>
        <v>0</v>
      </c>
    </row>
    <row r="20" spans="1:9" ht="14.25">
      <c r="A20" s="15"/>
      <c r="B20" s="153">
        <f>IF(A20="","",IF(ISNA(VLOOKUP(A20,'分娩舍母猪'!A:P,16,0)),"0",VLOOKUP(A20,'分娩舍母猪'!A:P,16,0)))</f>
      </c>
      <c r="C20" s="158"/>
      <c r="D20" s="95"/>
      <c r="E20" s="102"/>
      <c r="F20" s="102"/>
      <c r="G20" s="102"/>
      <c r="H20" s="16"/>
      <c r="I20" s="10">
        <f>COUNTIF('后备舍母猪'!A:A,A20)+COUNTIF('配种舍母猪'!A:A,A20)+COUNTIF('妊娠舍母猪'!A:A,A20)+COUNTIF('分娩舍母猪'!A:A,A20)</f>
        <v>0</v>
      </c>
    </row>
    <row r="21" spans="1:9" ht="14.25">
      <c r="A21" s="15"/>
      <c r="B21" s="153">
        <f>IF(A21="","",IF(ISNA(VLOOKUP(A21,'分娩舍母猪'!A:P,16,0)),"0",VLOOKUP(A21,'分娩舍母猪'!A:P,16,0)))</f>
      </c>
      <c r="C21" s="158"/>
      <c r="D21" s="95"/>
      <c r="E21" s="102"/>
      <c r="F21" s="102"/>
      <c r="G21" s="102"/>
      <c r="H21" s="16"/>
      <c r="I21" s="10">
        <f>COUNTIF('后备舍母猪'!A:A,A21)+COUNTIF('配种舍母猪'!A:A,A21)+COUNTIF('妊娠舍母猪'!A:A,A21)+COUNTIF('分娩舍母猪'!A:A,A21)</f>
        <v>0</v>
      </c>
    </row>
    <row r="22" spans="1:9" ht="14.25">
      <c r="A22" s="15"/>
      <c r="B22" s="153">
        <f>IF(A22="","",IF(ISNA(VLOOKUP(A22,'分娩舍母猪'!A:P,16,0)),"0",VLOOKUP(A22,'分娩舍母猪'!A:P,16,0)))</f>
      </c>
      <c r="C22" s="158"/>
      <c r="D22" s="95"/>
      <c r="E22" s="102"/>
      <c r="F22" s="102"/>
      <c r="G22" s="102"/>
      <c r="H22" s="16"/>
      <c r="I22" s="10">
        <f>COUNTIF('后备舍母猪'!A:A,A22)+COUNTIF('配种舍母猪'!A:A,A22)+COUNTIF('妊娠舍母猪'!A:A,A22)+COUNTIF('分娩舍母猪'!A:A,A22)</f>
        <v>0</v>
      </c>
    </row>
    <row r="23" spans="1:9" ht="14.25">
      <c r="A23" s="15"/>
      <c r="B23" s="153">
        <f>IF(A23="","",IF(ISNA(VLOOKUP(A23,'分娩舍母猪'!A:P,16,0)),"0",VLOOKUP(A23,'分娩舍母猪'!A:P,16,0)))</f>
      </c>
      <c r="C23" s="158"/>
      <c r="D23" s="95"/>
      <c r="E23" s="102"/>
      <c r="F23" s="102"/>
      <c r="G23" s="102"/>
      <c r="H23" s="16"/>
      <c r="I23" s="10">
        <f>COUNTIF('后备舍母猪'!A:A,A23)+COUNTIF('配种舍母猪'!A:A,A23)+COUNTIF('妊娠舍母猪'!A:A,A23)+COUNTIF('分娩舍母猪'!A:A,A23)</f>
        <v>0</v>
      </c>
    </row>
    <row r="24" spans="1:9" ht="14.25">
      <c r="A24" s="15"/>
      <c r="B24" s="153">
        <f>IF(A24="","",IF(ISNA(VLOOKUP(A24,'分娩舍母猪'!A:P,16,0)),"0",VLOOKUP(A24,'分娩舍母猪'!A:P,16,0)))</f>
      </c>
      <c r="C24" s="158"/>
      <c r="D24" s="95"/>
      <c r="E24" s="102"/>
      <c r="F24" s="102"/>
      <c r="G24" s="102"/>
      <c r="H24" s="16"/>
      <c r="I24" s="10">
        <f>COUNTIF('后备舍母猪'!A:A,A24)+COUNTIF('配种舍母猪'!A:A,A24)+COUNTIF('妊娠舍母猪'!A:A,A24)+COUNTIF('分娩舍母猪'!A:A,A24)</f>
        <v>0</v>
      </c>
    </row>
    <row r="25" spans="1:9" ht="14.25">
      <c r="A25" s="15"/>
      <c r="B25" s="153">
        <f>IF(A25="","",IF(ISNA(VLOOKUP(A25,'分娩舍母猪'!A:P,16,0)),"0",VLOOKUP(A25,'分娩舍母猪'!A:P,16,0)))</f>
      </c>
      <c r="C25" s="158"/>
      <c r="D25" s="95"/>
      <c r="E25" s="102"/>
      <c r="F25" s="102"/>
      <c r="G25" s="102"/>
      <c r="H25" s="16"/>
      <c r="I25" s="10">
        <f>COUNTIF('后备舍母猪'!A:A,A25)+COUNTIF('配种舍母猪'!A:A,A25)+COUNTIF('妊娠舍母猪'!A:A,A25)+COUNTIF('分娩舍母猪'!A:A,A25)</f>
        <v>0</v>
      </c>
    </row>
    <row r="26" spans="1:9" ht="14.25">
      <c r="A26" s="15"/>
      <c r="B26" s="153">
        <f>IF(A26="","",IF(ISNA(VLOOKUP(A26,'分娩舍母猪'!A:P,16,0)),"0",VLOOKUP(A26,'分娩舍母猪'!A:P,16,0)))</f>
      </c>
      <c r="C26" s="158"/>
      <c r="D26" s="95"/>
      <c r="E26" s="102"/>
      <c r="F26" s="102"/>
      <c r="G26" s="102"/>
      <c r="H26" s="16"/>
      <c r="I26" s="10">
        <f>COUNTIF('后备舍母猪'!A:A,A26)+COUNTIF('配种舍母猪'!A:A,A26)+COUNTIF('妊娠舍母猪'!A:A,A26)+COUNTIF('分娩舍母猪'!A:A,A26)</f>
        <v>0</v>
      </c>
    </row>
    <row r="27" spans="1:9" ht="14.25">
      <c r="A27" s="15"/>
      <c r="B27" s="153">
        <f>IF(A27="","",IF(ISNA(VLOOKUP(A27,'分娩舍母猪'!A:P,16,0)),"0",VLOOKUP(A27,'分娩舍母猪'!A:P,16,0)))</f>
      </c>
      <c r="C27" s="158"/>
      <c r="D27" s="95"/>
      <c r="E27" s="102"/>
      <c r="F27" s="102"/>
      <c r="G27" s="102"/>
      <c r="H27" s="16"/>
      <c r="I27" s="10">
        <f>COUNTIF('后备舍母猪'!A:A,A27)+COUNTIF('配种舍母猪'!A:A,A27)+COUNTIF('妊娠舍母猪'!A:A,A27)+COUNTIF('分娩舍母猪'!A:A,A27)</f>
        <v>0</v>
      </c>
    </row>
    <row r="28" spans="1:9" ht="14.25">
      <c r="A28" s="15"/>
      <c r="B28" s="153">
        <f>IF(A28="","",IF(ISNA(VLOOKUP(A28,'分娩舍母猪'!A:P,16,0)),"0",VLOOKUP(A28,'分娩舍母猪'!A:P,16,0)))</f>
      </c>
      <c r="C28" s="158"/>
      <c r="D28" s="95"/>
      <c r="E28" s="102"/>
      <c r="F28" s="102"/>
      <c r="G28" s="102"/>
      <c r="H28" s="16"/>
      <c r="I28" s="10">
        <f>COUNTIF('后备舍母猪'!A:A,A28)+COUNTIF('配种舍母猪'!A:A,A28)+COUNTIF('妊娠舍母猪'!A:A,A28)+COUNTIF('分娩舍母猪'!A:A,A28)</f>
        <v>0</v>
      </c>
    </row>
    <row r="29" spans="1:9" ht="14.25">
      <c r="A29" s="15"/>
      <c r="B29" s="153">
        <f>IF(A29="","",IF(ISNA(VLOOKUP(A29,'分娩舍母猪'!A:P,16,0)),"0",VLOOKUP(A29,'分娩舍母猪'!A:P,16,0)))</f>
      </c>
      <c r="C29" s="158"/>
      <c r="D29" s="95"/>
      <c r="E29" s="102"/>
      <c r="F29" s="102"/>
      <c r="G29" s="102"/>
      <c r="H29" s="16"/>
      <c r="I29" s="10">
        <f>COUNTIF('后备舍母猪'!A:A,A29)+COUNTIF('配种舍母猪'!A:A,A29)+COUNTIF('妊娠舍母猪'!A:A,A29)+COUNTIF('分娩舍母猪'!A:A,A29)</f>
        <v>0</v>
      </c>
    </row>
    <row r="30" spans="1:9" ht="14.25">
      <c r="A30" s="15"/>
      <c r="B30" s="153">
        <f>IF(A30="","",IF(ISNA(VLOOKUP(A30,'分娩舍母猪'!A:P,16,0)),"0",VLOOKUP(A30,'分娩舍母猪'!A:P,16,0)))</f>
      </c>
      <c r="C30" s="158"/>
      <c r="D30" s="95"/>
      <c r="E30" s="102"/>
      <c r="F30" s="102"/>
      <c r="G30" s="102"/>
      <c r="H30" s="16"/>
      <c r="I30" s="10">
        <f>COUNTIF('后备舍母猪'!A:A,A30)+COUNTIF('配种舍母猪'!A:A,A30)+COUNTIF('妊娠舍母猪'!A:A,A30)+COUNTIF('分娩舍母猪'!A:A,A30)</f>
        <v>0</v>
      </c>
    </row>
    <row r="31" spans="1:9" ht="14.25">
      <c r="A31" s="15"/>
      <c r="B31" s="153">
        <f>IF(A31="","",IF(ISNA(VLOOKUP(A31,'分娩舍母猪'!A:P,16,0)),"0",VLOOKUP(A31,'分娩舍母猪'!A:P,16,0)))</f>
      </c>
      <c r="C31" s="158"/>
      <c r="D31" s="95"/>
      <c r="E31" s="102"/>
      <c r="F31" s="102"/>
      <c r="G31" s="102"/>
      <c r="H31" s="16"/>
      <c r="I31" s="10">
        <f>COUNTIF('后备舍母猪'!A:A,A31)+COUNTIF('配种舍母猪'!A:A,A31)+COUNTIF('妊娠舍母猪'!A:A,A31)+COUNTIF('分娩舍母猪'!A:A,A31)</f>
        <v>0</v>
      </c>
    </row>
    <row r="32" spans="1:9" ht="14.25">
      <c r="A32" s="15"/>
      <c r="B32" s="153">
        <f>IF(A32="","",IF(ISNA(VLOOKUP(A32,'分娩舍母猪'!A:P,16,0)),"0",VLOOKUP(A32,'分娩舍母猪'!A:P,16,0)))</f>
      </c>
      <c r="C32" s="158"/>
      <c r="D32" s="95"/>
      <c r="E32" s="102"/>
      <c r="F32" s="102"/>
      <c r="G32" s="102"/>
      <c r="H32" s="16"/>
      <c r="I32" s="10">
        <f>COUNTIF('后备舍母猪'!A:A,A32)+COUNTIF('配种舍母猪'!A:A,A32)+COUNTIF('妊娠舍母猪'!A:A,A32)+COUNTIF('分娩舍母猪'!A:A,A32)</f>
        <v>0</v>
      </c>
    </row>
    <row r="33" spans="1:9" ht="14.25">
      <c r="A33" s="15"/>
      <c r="B33" s="153">
        <f>IF(A33="","",IF(ISNA(VLOOKUP(A33,'分娩舍母猪'!A:P,16,0)),"0",VLOOKUP(A33,'分娩舍母猪'!A:P,16,0)))</f>
      </c>
      <c r="C33" s="158"/>
      <c r="D33" s="95"/>
      <c r="E33" s="102"/>
      <c r="F33" s="102"/>
      <c r="G33" s="102"/>
      <c r="H33" s="16"/>
      <c r="I33" s="10">
        <f>COUNTIF('后备舍母猪'!A:A,A33)+COUNTIF('配种舍母猪'!A:A,A33)+COUNTIF('妊娠舍母猪'!A:A,A33)+COUNTIF('分娩舍母猪'!A:A,A33)</f>
        <v>0</v>
      </c>
    </row>
    <row r="34" spans="1:9" ht="14.25">
      <c r="A34" s="15"/>
      <c r="B34" s="153">
        <f>IF(A34="","",IF(ISNA(VLOOKUP(A34,'分娩舍母猪'!A:P,16,0)),"0",VLOOKUP(A34,'分娩舍母猪'!A:P,16,0)))</f>
      </c>
      <c r="C34" s="158"/>
      <c r="D34" s="95"/>
      <c r="E34" s="102"/>
      <c r="F34" s="102"/>
      <c r="G34" s="102"/>
      <c r="H34" s="16"/>
      <c r="I34" s="10">
        <f>COUNTIF('后备舍母猪'!A:A,A34)+COUNTIF('配种舍母猪'!A:A,A34)+COUNTIF('妊娠舍母猪'!A:A,A34)+COUNTIF('分娩舍母猪'!A:A,A34)</f>
        <v>0</v>
      </c>
    </row>
    <row r="35" spans="1:9" ht="14.25">
      <c r="A35" s="15"/>
      <c r="B35" s="153">
        <f>IF(A35="","",IF(ISNA(VLOOKUP(A35,'分娩舍母猪'!A:P,16,0)),"0",VLOOKUP(A35,'分娩舍母猪'!A:P,16,0)))</f>
      </c>
      <c r="C35" s="158"/>
      <c r="D35" s="95"/>
      <c r="E35" s="102"/>
      <c r="F35" s="102"/>
      <c r="G35" s="102"/>
      <c r="H35" s="16"/>
      <c r="I35" s="10">
        <f>COUNTIF('后备舍母猪'!A:A,A35)+COUNTIF('配种舍母猪'!A:A,A35)+COUNTIF('妊娠舍母猪'!A:A,A35)+COUNTIF('分娩舍母猪'!A:A,A35)</f>
        <v>0</v>
      </c>
    </row>
    <row r="36" spans="1:9" ht="14.25">
      <c r="A36" s="15"/>
      <c r="B36" s="153">
        <f>IF(A36="","",IF(ISNA(VLOOKUP(A36,'分娩舍母猪'!A:P,16,0)),"0",VLOOKUP(A36,'分娩舍母猪'!A:P,16,0)))</f>
      </c>
      <c r="C36" s="158"/>
      <c r="D36" s="95"/>
      <c r="E36" s="102"/>
      <c r="F36" s="102"/>
      <c r="G36" s="102"/>
      <c r="H36" s="16"/>
      <c r="I36" s="10">
        <f>COUNTIF('后备舍母猪'!A:A,A36)+COUNTIF('配种舍母猪'!A:A,A36)+COUNTIF('妊娠舍母猪'!A:A,A36)+COUNTIF('分娩舍母猪'!A:A,A36)</f>
        <v>0</v>
      </c>
    </row>
    <row r="37" spans="1:9" ht="14.25">
      <c r="A37" s="15"/>
      <c r="B37" s="153">
        <f>IF(A37="","",IF(ISNA(VLOOKUP(A37,'分娩舍母猪'!A:P,16,0)),"0",VLOOKUP(A37,'分娩舍母猪'!A:P,16,0)))</f>
      </c>
      <c r="C37" s="158"/>
      <c r="D37" s="95"/>
      <c r="E37" s="102"/>
      <c r="F37" s="102"/>
      <c r="G37" s="102"/>
      <c r="H37" s="16"/>
      <c r="I37" s="10">
        <f>COUNTIF('后备舍母猪'!A:A,A37)+COUNTIF('配种舍母猪'!A:A,A37)+COUNTIF('妊娠舍母猪'!A:A,A37)+COUNTIF('分娩舍母猪'!A:A,A37)</f>
        <v>0</v>
      </c>
    </row>
    <row r="38" spans="1:9" ht="14.25">
      <c r="A38" s="15"/>
      <c r="B38" s="153">
        <f>IF(A38="","",IF(ISNA(VLOOKUP(A38,'分娩舍母猪'!A:P,16,0)),"0",VLOOKUP(A38,'分娩舍母猪'!A:P,16,0)))</f>
      </c>
      <c r="C38" s="158"/>
      <c r="D38" s="95"/>
      <c r="E38" s="102"/>
      <c r="F38" s="102"/>
      <c r="G38" s="102"/>
      <c r="H38" s="16"/>
      <c r="I38" s="10">
        <f>COUNTIF('后备舍母猪'!A:A,A38)+COUNTIF('配种舍母猪'!A:A,A38)+COUNTIF('妊娠舍母猪'!A:A,A38)+COUNTIF('分娩舍母猪'!A:A,A38)</f>
        <v>0</v>
      </c>
    </row>
    <row r="39" spans="1:9" ht="14.25">
      <c r="A39" s="15"/>
      <c r="B39" s="153">
        <f>IF(A39="","",IF(ISNA(VLOOKUP(A39,'分娩舍母猪'!A:P,16,0)),"0",VLOOKUP(A39,'分娩舍母猪'!A:P,16,0)))</f>
      </c>
      <c r="C39" s="158"/>
      <c r="D39" s="95"/>
      <c r="E39" s="102"/>
      <c r="F39" s="102"/>
      <c r="G39" s="102"/>
      <c r="H39" s="16"/>
      <c r="I39" s="10">
        <f>COUNTIF('后备舍母猪'!A:A,A39)+COUNTIF('配种舍母猪'!A:A,A39)+COUNTIF('妊娠舍母猪'!A:A,A39)+COUNTIF('分娩舍母猪'!A:A,A39)</f>
        <v>0</v>
      </c>
    </row>
    <row r="40" spans="1:9" ht="14.25">
      <c r="A40" s="15"/>
      <c r="B40" s="153">
        <f>IF(A40="","",IF(ISNA(VLOOKUP(A40,'分娩舍母猪'!A:P,16,0)),"0",VLOOKUP(A40,'分娩舍母猪'!A:P,16,0)))</f>
      </c>
      <c r="C40" s="158"/>
      <c r="D40" s="95"/>
      <c r="E40" s="102"/>
      <c r="F40" s="102"/>
      <c r="G40" s="102"/>
      <c r="H40" s="16"/>
      <c r="I40" s="10">
        <f>COUNTIF('后备舍母猪'!A:A,A40)+COUNTIF('配种舍母猪'!A:A,A40)+COUNTIF('妊娠舍母猪'!A:A,A40)+COUNTIF('分娩舍母猪'!A:A,A40)</f>
        <v>0</v>
      </c>
    </row>
    <row r="41" spans="1:9" ht="14.25">
      <c r="A41" s="15"/>
      <c r="B41" s="153">
        <f>IF(A41="","",IF(ISNA(VLOOKUP(A41,'分娩舍母猪'!A:P,16,0)),"0",VLOOKUP(A41,'分娩舍母猪'!A:P,16,0)))</f>
      </c>
      <c r="C41" s="158"/>
      <c r="D41" s="95"/>
      <c r="E41" s="102"/>
      <c r="F41" s="102"/>
      <c r="G41" s="102"/>
      <c r="H41" s="16"/>
      <c r="I41" s="10">
        <f>COUNTIF('后备舍母猪'!A:A,A41)+COUNTIF('配种舍母猪'!A:A,A41)+COUNTIF('妊娠舍母猪'!A:A,A41)+COUNTIF('分娩舍母猪'!A:A,A41)</f>
        <v>0</v>
      </c>
    </row>
    <row r="42" spans="1:9" ht="14.25">
      <c r="A42" s="15"/>
      <c r="B42" s="153">
        <f>IF(A42="","",IF(ISNA(VLOOKUP(A42,'分娩舍母猪'!A:P,16,0)),"0",VLOOKUP(A42,'分娩舍母猪'!A:P,16,0)))</f>
      </c>
      <c r="C42" s="158"/>
      <c r="D42" s="95"/>
      <c r="E42" s="102"/>
      <c r="F42" s="102"/>
      <c r="G42" s="102"/>
      <c r="H42" s="16"/>
      <c r="I42" s="10">
        <f>COUNTIF('后备舍母猪'!A:A,A42)+COUNTIF('配种舍母猪'!A:A,A42)+COUNTIF('妊娠舍母猪'!A:A,A42)+COUNTIF('分娩舍母猪'!A:A,A42)</f>
        <v>0</v>
      </c>
    </row>
    <row r="43" spans="1:9" ht="14.25">
      <c r="A43" s="15"/>
      <c r="B43" s="153">
        <f>IF(A43="","",IF(ISNA(VLOOKUP(A43,'分娩舍母猪'!A:P,16,0)),"0",VLOOKUP(A43,'分娩舍母猪'!A:P,16,0)))</f>
      </c>
      <c r="C43" s="158"/>
      <c r="D43" s="95"/>
      <c r="E43" s="102"/>
      <c r="F43" s="102"/>
      <c r="G43" s="102"/>
      <c r="H43" s="16"/>
      <c r="I43" s="10">
        <f>COUNTIF('后备舍母猪'!A:A,A43)+COUNTIF('配种舍母猪'!A:A,A43)+COUNTIF('妊娠舍母猪'!A:A,A43)+COUNTIF('分娩舍母猪'!A:A,A43)</f>
        <v>0</v>
      </c>
    </row>
    <row r="44" spans="1:9" ht="14.25">
      <c r="A44" s="15"/>
      <c r="B44" s="153">
        <f>IF(A44="","",IF(ISNA(VLOOKUP(A44,'分娩舍母猪'!A:P,16,0)),"0",VLOOKUP(A44,'分娩舍母猪'!A:P,16,0)))</f>
      </c>
      <c r="C44" s="158"/>
      <c r="D44" s="95"/>
      <c r="E44" s="102"/>
      <c r="F44" s="102"/>
      <c r="G44" s="102"/>
      <c r="H44" s="16"/>
      <c r="I44" s="10">
        <f>COUNTIF('后备舍母猪'!A:A,A44)+COUNTIF('配种舍母猪'!A:A,A44)+COUNTIF('妊娠舍母猪'!A:A,A44)+COUNTIF('分娩舍母猪'!A:A,A44)</f>
        <v>0</v>
      </c>
    </row>
    <row r="45" spans="1:9" ht="14.25">
      <c r="A45" s="15"/>
      <c r="B45" s="153">
        <f>IF(A45="","",IF(ISNA(VLOOKUP(A45,'分娩舍母猪'!A:P,16,0)),"0",VLOOKUP(A45,'分娩舍母猪'!A:P,16,0)))</f>
      </c>
      <c r="C45" s="158"/>
      <c r="D45" s="95"/>
      <c r="E45" s="102"/>
      <c r="F45" s="102"/>
      <c r="G45" s="102"/>
      <c r="H45" s="16"/>
      <c r="I45" s="10">
        <f>COUNTIF('后备舍母猪'!A:A,A45)+COUNTIF('配种舍母猪'!A:A,A45)+COUNTIF('妊娠舍母猪'!A:A,A45)+COUNTIF('分娩舍母猪'!A:A,A45)</f>
        <v>0</v>
      </c>
    </row>
    <row r="46" spans="1:9" ht="14.25">
      <c r="A46" s="15"/>
      <c r="B46" s="153">
        <f>IF(A46="","",IF(ISNA(VLOOKUP(A46,'分娩舍母猪'!A:P,16,0)),"0",VLOOKUP(A46,'分娩舍母猪'!A:P,16,0)))</f>
      </c>
      <c r="C46" s="158"/>
      <c r="D46" s="95"/>
      <c r="E46" s="102"/>
      <c r="F46" s="102"/>
      <c r="G46" s="102"/>
      <c r="H46" s="16"/>
      <c r="I46" s="10">
        <f>COUNTIF('后备舍母猪'!A:A,A46)+COUNTIF('配种舍母猪'!A:A,A46)+COUNTIF('妊娠舍母猪'!A:A,A46)+COUNTIF('分娩舍母猪'!A:A,A46)</f>
        <v>0</v>
      </c>
    </row>
    <row r="47" spans="1:9" ht="14.25">
      <c r="A47" s="15"/>
      <c r="B47" s="153">
        <f>IF(A47="","",IF(ISNA(VLOOKUP(A47,'分娩舍母猪'!A:P,16,0)),"0",VLOOKUP(A47,'分娩舍母猪'!A:P,16,0)))</f>
      </c>
      <c r="C47" s="158"/>
      <c r="D47" s="95"/>
      <c r="E47" s="102"/>
      <c r="F47" s="102"/>
      <c r="G47" s="102"/>
      <c r="H47" s="16"/>
      <c r="I47" s="10">
        <f>COUNTIF('后备舍母猪'!A:A,A47)+COUNTIF('配种舍母猪'!A:A,A47)+COUNTIF('妊娠舍母猪'!A:A,A47)+COUNTIF('分娩舍母猪'!A:A,A47)</f>
        <v>0</v>
      </c>
    </row>
    <row r="48" spans="1:9" ht="14.25">
      <c r="A48" s="15"/>
      <c r="B48" s="153">
        <f>IF(A48="","",IF(ISNA(VLOOKUP(A48,'分娩舍母猪'!A:P,16,0)),"0",VLOOKUP(A48,'分娩舍母猪'!A:P,16,0)))</f>
      </c>
      <c r="C48" s="158"/>
      <c r="D48" s="95"/>
      <c r="E48" s="102"/>
      <c r="F48" s="102"/>
      <c r="G48" s="102"/>
      <c r="H48" s="16"/>
      <c r="I48" s="10">
        <f>COUNTIF('后备舍母猪'!A:A,A48)+COUNTIF('配种舍母猪'!A:A,A48)+COUNTIF('妊娠舍母猪'!A:A,A48)+COUNTIF('分娩舍母猪'!A:A,A48)</f>
        <v>0</v>
      </c>
    </row>
    <row r="49" spans="1:9" ht="14.25">
      <c r="A49" s="15"/>
      <c r="B49" s="153">
        <f>IF(A49="","",IF(ISNA(VLOOKUP(A49,'分娩舍母猪'!A:P,16,0)),"0",VLOOKUP(A49,'分娩舍母猪'!A:P,16,0)))</f>
      </c>
      <c r="C49" s="158"/>
      <c r="D49" s="95"/>
      <c r="E49" s="102"/>
      <c r="F49" s="102"/>
      <c r="G49" s="102"/>
      <c r="H49" s="16"/>
      <c r="I49" s="10">
        <f>COUNTIF('后备舍母猪'!A:A,A49)+COUNTIF('配种舍母猪'!A:A,A49)+COUNTIF('妊娠舍母猪'!A:A,A49)+COUNTIF('分娩舍母猪'!A:A,A49)</f>
        <v>0</v>
      </c>
    </row>
    <row r="50" spans="1:9" ht="14.25">
      <c r="A50" s="15"/>
      <c r="B50" s="153">
        <f>IF(A50="","",IF(ISNA(VLOOKUP(A50,'分娩舍母猪'!A:P,16,0)),"0",VLOOKUP(A50,'分娩舍母猪'!A:P,16,0)))</f>
      </c>
      <c r="C50" s="158"/>
      <c r="D50" s="95"/>
      <c r="E50" s="102"/>
      <c r="F50" s="102"/>
      <c r="G50" s="102"/>
      <c r="H50" s="16"/>
      <c r="I50" s="10">
        <f>COUNTIF('后备舍母猪'!A:A,A50)+COUNTIF('配种舍母猪'!A:A,A50)+COUNTIF('妊娠舍母猪'!A:A,A50)+COUNTIF('分娩舍母猪'!A:A,A50)</f>
        <v>0</v>
      </c>
    </row>
    <row r="51" spans="1:9" ht="14.25">
      <c r="A51" s="15"/>
      <c r="B51" s="153">
        <f>IF(A51="","",IF(ISNA(VLOOKUP(A51,'分娩舍母猪'!A:P,16,0)),"0",VLOOKUP(A51,'分娩舍母猪'!A:P,16,0)))</f>
      </c>
      <c r="C51" s="158"/>
      <c r="D51" s="95"/>
      <c r="E51" s="102"/>
      <c r="F51" s="102"/>
      <c r="G51" s="102"/>
      <c r="H51" s="16"/>
      <c r="I51" s="10">
        <f>COUNTIF('后备舍母猪'!A:A,A51)+COUNTIF('配种舍母猪'!A:A,A51)+COUNTIF('妊娠舍母猪'!A:A,A51)+COUNTIF('分娩舍母猪'!A:A,A51)</f>
        <v>0</v>
      </c>
    </row>
    <row r="52" spans="1:9" ht="14.25">
      <c r="A52" s="15"/>
      <c r="B52" s="153">
        <f>IF(A52="","",IF(ISNA(VLOOKUP(A52,'分娩舍母猪'!A:P,16,0)),"0",VLOOKUP(A52,'分娩舍母猪'!A:P,16,0)))</f>
      </c>
      <c r="C52" s="158"/>
      <c r="D52" s="95"/>
      <c r="E52" s="102"/>
      <c r="F52" s="102"/>
      <c r="G52" s="102"/>
      <c r="H52" s="16"/>
      <c r="I52" s="10">
        <f>COUNTIF('后备舍母猪'!A:A,A52)+COUNTIF('配种舍母猪'!A:A,A52)+COUNTIF('妊娠舍母猪'!A:A,A52)+COUNTIF('分娩舍母猪'!A:A,A52)</f>
        <v>0</v>
      </c>
    </row>
    <row r="53" spans="1:9" ht="14.25">
      <c r="A53" s="15"/>
      <c r="B53" s="153">
        <f>IF(A53="","",IF(ISNA(VLOOKUP(A53,'分娩舍母猪'!A:P,16,0)),"0",VLOOKUP(A53,'分娩舍母猪'!A:P,16,0)))</f>
      </c>
      <c r="C53" s="158"/>
      <c r="D53" s="95"/>
      <c r="E53" s="102"/>
      <c r="F53" s="102"/>
      <c r="G53" s="102"/>
      <c r="H53" s="16"/>
      <c r="I53" s="10">
        <f>COUNTIF('后备舍母猪'!A:A,A53)+COUNTIF('配种舍母猪'!A:A,A53)+COUNTIF('妊娠舍母猪'!A:A,A53)+COUNTIF('分娩舍母猪'!A:A,A53)</f>
        <v>0</v>
      </c>
    </row>
    <row r="54" spans="1:9" ht="14.25">
      <c r="A54" s="15"/>
      <c r="B54" s="153">
        <f>IF(A54="","",IF(ISNA(VLOOKUP(A54,'分娩舍母猪'!A:P,16,0)),"0",VLOOKUP(A54,'分娩舍母猪'!A:P,16,0)))</f>
      </c>
      <c r="C54" s="158"/>
      <c r="D54" s="95"/>
      <c r="E54" s="102"/>
      <c r="F54" s="102"/>
      <c r="G54" s="102"/>
      <c r="H54" s="16"/>
      <c r="I54" s="10">
        <f>COUNTIF('后备舍母猪'!A:A,A54)+COUNTIF('配种舍母猪'!A:A,A54)+COUNTIF('妊娠舍母猪'!A:A,A54)+COUNTIF('分娩舍母猪'!A:A,A54)</f>
        <v>0</v>
      </c>
    </row>
    <row r="55" spans="1:9" ht="14.25">
      <c r="A55" s="15"/>
      <c r="B55" s="153">
        <f>IF(A55="","",IF(ISNA(VLOOKUP(A55,'分娩舍母猪'!A:P,16,0)),"0",VLOOKUP(A55,'分娩舍母猪'!A:P,16,0)))</f>
      </c>
      <c r="C55" s="158"/>
      <c r="D55" s="95"/>
      <c r="E55" s="102"/>
      <c r="F55" s="102"/>
      <c r="G55" s="102"/>
      <c r="H55" s="16"/>
      <c r="I55" s="10">
        <f>COUNTIF('后备舍母猪'!A:A,A55)+COUNTIF('配种舍母猪'!A:A,A55)+COUNTIF('妊娠舍母猪'!A:A,A55)+COUNTIF('分娩舍母猪'!A:A,A55)</f>
        <v>0</v>
      </c>
    </row>
    <row r="56" spans="1:9" ht="14.25">
      <c r="A56" s="15"/>
      <c r="B56" s="153">
        <f>IF(A56="","",IF(ISNA(VLOOKUP(A56,'分娩舍母猪'!A:P,16,0)),"0",VLOOKUP(A56,'分娩舍母猪'!A:P,16,0)))</f>
      </c>
      <c r="C56" s="158"/>
      <c r="D56" s="95"/>
      <c r="E56" s="102"/>
      <c r="F56" s="102"/>
      <c r="G56" s="102"/>
      <c r="H56" s="16"/>
      <c r="I56" s="10">
        <f>COUNTIF('后备舍母猪'!A:A,A56)+COUNTIF('配种舍母猪'!A:A,A56)+COUNTIF('妊娠舍母猪'!A:A,A56)+COUNTIF('分娩舍母猪'!A:A,A56)</f>
        <v>0</v>
      </c>
    </row>
    <row r="57" spans="1:9" ht="14.25">
      <c r="A57" s="15"/>
      <c r="B57" s="153">
        <f>IF(A57="","",IF(ISNA(VLOOKUP(A57,'分娩舍母猪'!A:P,16,0)),"0",VLOOKUP(A57,'分娩舍母猪'!A:P,16,0)))</f>
      </c>
      <c r="C57" s="158"/>
      <c r="D57" s="95"/>
      <c r="E57" s="102"/>
      <c r="F57" s="102"/>
      <c r="G57" s="102"/>
      <c r="H57" s="16"/>
      <c r="I57" s="10">
        <f>COUNTIF('后备舍母猪'!A:A,A57)+COUNTIF('配种舍母猪'!A:A,A57)+COUNTIF('妊娠舍母猪'!A:A,A57)+COUNTIF('分娩舍母猪'!A:A,A57)</f>
        <v>0</v>
      </c>
    </row>
    <row r="58" spans="1:9" ht="14.25">
      <c r="A58" s="15"/>
      <c r="B58" s="153">
        <f>IF(A58="","",IF(ISNA(VLOOKUP(A58,'分娩舍母猪'!A:P,16,0)),"0",VLOOKUP(A58,'分娩舍母猪'!A:P,16,0)))</f>
      </c>
      <c r="C58" s="158"/>
      <c r="D58" s="95"/>
      <c r="E58" s="102"/>
      <c r="F58" s="102"/>
      <c r="G58" s="102"/>
      <c r="H58" s="16"/>
      <c r="I58" s="10">
        <f>COUNTIF('后备舍母猪'!A:A,A58)+COUNTIF('配种舍母猪'!A:A,A58)+COUNTIF('妊娠舍母猪'!A:A,A58)+COUNTIF('分娩舍母猪'!A:A,A58)</f>
        <v>0</v>
      </c>
    </row>
    <row r="59" spans="1:9" ht="14.25">
      <c r="A59" s="15"/>
      <c r="B59" s="153">
        <f>IF(A59="","",IF(ISNA(VLOOKUP(A59,'分娩舍母猪'!A:P,16,0)),"0",VLOOKUP(A59,'分娩舍母猪'!A:P,16,0)))</f>
      </c>
      <c r="C59" s="158"/>
      <c r="D59" s="95"/>
      <c r="E59" s="102"/>
      <c r="F59" s="102"/>
      <c r="G59" s="102"/>
      <c r="H59" s="16"/>
      <c r="I59" s="10">
        <f>COUNTIF('后备舍母猪'!A:A,A59)+COUNTIF('配种舍母猪'!A:A,A59)+COUNTIF('妊娠舍母猪'!A:A,A59)+COUNTIF('分娩舍母猪'!A:A,A59)</f>
        <v>0</v>
      </c>
    </row>
    <row r="60" spans="1:9" ht="14.25">
      <c r="A60" s="15"/>
      <c r="B60" s="153">
        <f>IF(A60="","",IF(ISNA(VLOOKUP(A60,'分娩舍母猪'!A:P,16,0)),"0",VLOOKUP(A60,'分娩舍母猪'!A:P,16,0)))</f>
      </c>
      <c r="C60" s="158"/>
      <c r="D60" s="95"/>
      <c r="E60" s="102"/>
      <c r="F60" s="102"/>
      <c r="G60" s="102"/>
      <c r="H60" s="16"/>
      <c r="I60" s="10">
        <f>COUNTIF('后备舍母猪'!A:A,A60)+COUNTIF('配种舍母猪'!A:A,A60)+COUNTIF('妊娠舍母猪'!A:A,A60)+COUNTIF('分娩舍母猪'!A:A,A60)</f>
        <v>0</v>
      </c>
    </row>
    <row r="61" spans="1:9" ht="14.25">
      <c r="A61" s="15"/>
      <c r="B61" s="153">
        <f>IF(A61="","",IF(ISNA(VLOOKUP(A61,'分娩舍母猪'!A:P,16,0)),"0",VLOOKUP(A61,'分娩舍母猪'!A:P,16,0)))</f>
      </c>
      <c r="C61" s="158"/>
      <c r="D61" s="95"/>
      <c r="E61" s="102"/>
      <c r="F61" s="102"/>
      <c r="G61" s="102"/>
      <c r="H61" s="16"/>
      <c r="I61" s="10">
        <f>COUNTIF('后备舍母猪'!A:A,A61)+COUNTIF('配种舍母猪'!A:A,A61)+COUNTIF('妊娠舍母猪'!A:A,A61)+COUNTIF('分娩舍母猪'!A:A,A61)</f>
        <v>0</v>
      </c>
    </row>
    <row r="62" spans="1:9" ht="14.25">
      <c r="A62" s="15"/>
      <c r="B62" s="153">
        <f>IF(A62="","",IF(ISNA(VLOOKUP(A62,'分娩舍母猪'!A:P,16,0)),"0",VLOOKUP(A62,'分娩舍母猪'!A:P,16,0)))</f>
      </c>
      <c r="C62" s="158"/>
      <c r="D62" s="95"/>
      <c r="E62" s="102"/>
      <c r="F62" s="102"/>
      <c r="G62" s="102"/>
      <c r="H62" s="16"/>
      <c r="I62" s="10">
        <f>COUNTIF('后备舍母猪'!A:A,A62)+COUNTIF('配种舍母猪'!A:A,A62)+COUNTIF('妊娠舍母猪'!A:A,A62)+COUNTIF('分娩舍母猪'!A:A,A62)</f>
        <v>0</v>
      </c>
    </row>
    <row r="63" spans="1:9" ht="14.25">
      <c r="A63" s="15"/>
      <c r="B63" s="153">
        <f>IF(A63="","",IF(ISNA(VLOOKUP(A63,'分娩舍母猪'!A:P,16,0)),"0",VLOOKUP(A63,'分娩舍母猪'!A:P,16,0)))</f>
      </c>
      <c r="C63" s="158"/>
      <c r="D63" s="95"/>
      <c r="E63" s="102"/>
      <c r="F63" s="102"/>
      <c r="G63" s="102"/>
      <c r="H63" s="16"/>
      <c r="I63" s="10">
        <f>COUNTIF('后备舍母猪'!A:A,A63)+COUNTIF('配种舍母猪'!A:A,A63)+COUNTIF('妊娠舍母猪'!A:A,A63)+COUNTIF('分娩舍母猪'!A:A,A63)</f>
        <v>0</v>
      </c>
    </row>
    <row r="64" spans="1:9" ht="14.25">
      <c r="A64" s="15"/>
      <c r="B64" s="153">
        <f>IF(A64="","",IF(ISNA(VLOOKUP(A64,'分娩舍母猪'!A:P,16,0)),"0",VLOOKUP(A64,'分娩舍母猪'!A:P,16,0)))</f>
      </c>
      <c r="C64" s="158"/>
      <c r="D64" s="95"/>
      <c r="E64" s="102"/>
      <c r="F64" s="102"/>
      <c r="G64" s="102"/>
      <c r="H64" s="16"/>
      <c r="I64" s="10">
        <f>COUNTIF('后备舍母猪'!A:A,A64)+COUNTIF('配种舍母猪'!A:A,A64)+COUNTIF('妊娠舍母猪'!A:A,A64)+COUNTIF('分娩舍母猪'!A:A,A64)</f>
        <v>0</v>
      </c>
    </row>
    <row r="65" spans="1:9" ht="14.25">
      <c r="A65" s="15"/>
      <c r="B65" s="153">
        <f>IF(A65="","",IF(ISNA(VLOOKUP(A65,'分娩舍母猪'!A:P,16,0)),"0",VLOOKUP(A65,'分娩舍母猪'!A:P,16,0)))</f>
      </c>
      <c r="C65" s="158"/>
      <c r="D65" s="95"/>
      <c r="E65" s="102"/>
      <c r="F65" s="102"/>
      <c r="G65" s="102"/>
      <c r="H65" s="16"/>
      <c r="I65" s="10">
        <f>COUNTIF('后备舍母猪'!A:A,A65)+COUNTIF('配种舍母猪'!A:A,A65)+COUNTIF('妊娠舍母猪'!A:A,A65)+COUNTIF('分娩舍母猪'!A:A,A65)</f>
        <v>0</v>
      </c>
    </row>
    <row r="66" spans="1:9" ht="14.25">
      <c r="A66" s="15"/>
      <c r="B66" s="153">
        <f>IF(A66="","",IF(ISNA(VLOOKUP(A66,'分娩舍母猪'!A:P,16,0)),"0",VLOOKUP(A66,'分娩舍母猪'!A:P,16,0)))</f>
      </c>
      <c r="C66" s="158"/>
      <c r="D66" s="95"/>
      <c r="E66" s="102"/>
      <c r="F66" s="102"/>
      <c r="G66" s="102"/>
      <c r="H66" s="16"/>
      <c r="I66" s="10">
        <f>COUNTIF('后备舍母猪'!A:A,A66)+COUNTIF('配种舍母猪'!A:A,A66)+COUNTIF('妊娠舍母猪'!A:A,A66)+COUNTIF('分娩舍母猪'!A:A,A66)</f>
        <v>0</v>
      </c>
    </row>
    <row r="67" spans="1:9" ht="14.25">
      <c r="A67" s="15"/>
      <c r="B67" s="153">
        <f>IF(A67="","",IF(ISNA(VLOOKUP(A67,'分娩舍母猪'!A:P,16,0)),"0",VLOOKUP(A67,'分娩舍母猪'!A:P,16,0)))</f>
      </c>
      <c r="C67" s="158"/>
      <c r="D67" s="95"/>
      <c r="E67" s="102"/>
      <c r="F67" s="102"/>
      <c r="G67" s="102"/>
      <c r="H67" s="16"/>
      <c r="I67" s="10">
        <f>COUNTIF('后备舍母猪'!A:A,A67)+COUNTIF('配种舍母猪'!A:A,A67)+COUNTIF('妊娠舍母猪'!A:A,A67)+COUNTIF('分娩舍母猪'!A:A,A67)</f>
        <v>0</v>
      </c>
    </row>
    <row r="68" spans="1:9" ht="14.25">
      <c r="A68" s="15"/>
      <c r="B68" s="153">
        <f>IF(A68="","",IF(ISNA(VLOOKUP(A68,'分娩舍母猪'!A:P,16,0)),"0",VLOOKUP(A68,'分娩舍母猪'!A:P,16,0)))</f>
      </c>
      <c r="C68" s="158"/>
      <c r="D68" s="95"/>
      <c r="E68" s="102"/>
      <c r="F68" s="102"/>
      <c r="G68" s="102"/>
      <c r="H68" s="16"/>
      <c r="I68" s="10">
        <f>COUNTIF('后备舍母猪'!A:A,A68)+COUNTIF('配种舍母猪'!A:A,A68)+COUNTIF('妊娠舍母猪'!A:A,A68)+COUNTIF('分娩舍母猪'!A:A,A68)</f>
        <v>0</v>
      </c>
    </row>
    <row r="69" spans="1:9" ht="14.25">
      <c r="A69" s="15"/>
      <c r="B69" s="153">
        <f>IF(A69="","",IF(ISNA(VLOOKUP(A69,'分娩舍母猪'!A:P,16,0)),"0",VLOOKUP(A69,'分娩舍母猪'!A:P,16,0)))</f>
      </c>
      <c r="C69" s="158"/>
      <c r="D69" s="95"/>
      <c r="E69" s="102"/>
      <c r="F69" s="102"/>
      <c r="G69" s="102"/>
      <c r="H69" s="16"/>
      <c r="I69" s="10">
        <f>COUNTIF('后备舍母猪'!A:A,A69)+COUNTIF('配种舍母猪'!A:A,A69)+COUNTIF('妊娠舍母猪'!A:A,A69)+COUNTIF('分娩舍母猪'!A:A,A69)</f>
        <v>0</v>
      </c>
    </row>
    <row r="70" spans="1:9" ht="14.25">
      <c r="A70" s="15"/>
      <c r="B70" s="153">
        <f>IF(A70="","",IF(ISNA(VLOOKUP(A70,'分娩舍母猪'!A:P,16,0)),"0",VLOOKUP(A70,'分娩舍母猪'!A:P,16,0)))</f>
      </c>
      <c r="C70" s="158"/>
      <c r="D70" s="95"/>
      <c r="E70" s="102"/>
      <c r="F70" s="102"/>
      <c r="G70" s="102"/>
      <c r="H70" s="16"/>
      <c r="I70" s="10">
        <f>COUNTIF('后备舍母猪'!A:A,A70)+COUNTIF('配种舍母猪'!A:A,A70)+COUNTIF('妊娠舍母猪'!A:A,A70)+COUNTIF('分娩舍母猪'!A:A,A70)</f>
        <v>0</v>
      </c>
    </row>
    <row r="71" spans="1:9" ht="14.25">
      <c r="A71" s="15"/>
      <c r="B71" s="153">
        <f>IF(A71="","",IF(ISNA(VLOOKUP(A71,'分娩舍母猪'!A:P,16,0)),"0",VLOOKUP(A71,'分娩舍母猪'!A:P,16,0)))</f>
      </c>
      <c r="C71" s="158"/>
      <c r="D71" s="95"/>
      <c r="E71" s="102"/>
      <c r="F71" s="102"/>
      <c r="G71" s="102"/>
      <c r="H71" s="16"/>
      <c r="I71" s="10">
        <f>COUNTIF('后备舍母猪'!A:A,A71)+COUNTIF('配种舍母猪'!A:A,A71)+COUNTIF('妊娠舍母猪'!A:A,A71)+COUNTIF('分娩舍母猪'!A:A,A71)</f>
        <v>0</v>
      </c>
    </row>
    <row r="72" spans="1:9" ht="14.25">
      <c r="A72" s="15"/>
      <c r="B72" s="153">
        <f>IF(A72="","",IF(ISNA(VLOOKUP(A72,'分娩舍母猪'!A:P,16,0)),"0",VLOOKUP(A72,'分娩舍母猪'!A:P,16,0)))</f>
      </c>
      <c r="C72" s="158"/>
      <c r="D72" s="95"/>
      <c r="E72" s="102"/>
      <c r="F72" s="102"/>
      <c r="G72" s="102"/>
      <c r="H72" s="16"/>
      <c r="I72" s="10">
        <f>COUNTIF('后备舍母猪'!A:A,A72)+COUNTIF('配种舍母猪'!A:A,A72)+COUNTIF('妊娠舍母猪'!A:A,A72)+COUNTIF('分娩舍母猪'!A:A,A72)</f>
        <v>0</v>
      </c>
    </row>
    <row r="73" spans="1:9" ht="14.25">
      <c r="A73" s="15"/>
      <c r="B73" s="153">
        <f>IF(A73="","",IF(ISNA(VLOOKUP(A73,'分娩舍母猪'!A:P,16,0)),"0",VLOOKUP(A73,'分娩舍母猪'!A:P,16,0)))</f>
      </c>
      <c r="C73" s="158"/>
      <c r="D73" s="95"/>
      <c r="E73" s="102"/>
      <c r="F73" s="102"/>
      <c r="G73" s="102"/>
      <c r="H73" s="16"/>
      <c r="I73" s="10">
        <f>COUNTIF('后备舍母猪'!A:A,A73)+COUNTIF('配种舍母猪'!A:A,A73)+COUNTIF('妊娠舍母猪'!A:A,A73)+COUNTIF('分娩舍母猪'!A:A,A73)</f>
        <v>0</v>
      </c>
    </row>
    <row r="74" spans="1:9" ht="14.25">
      <c r="A74" s="15"/>
      <c r="B74" s="153">
        <f>IF(A74="","",IF(ISNA(VLOOKUP(A74,'分娩舍母猪'!A:P,16,0)),"0",VLOOKUP(A74,'分娩舍母猪'!A:P,16,0)))</f>
      </c>
      <c r="C74" s="158"/>
      <c r="D74" s="95"/>
      <c r="E74" s="102"/>
      <c r="F74" s="102"/>
      <c r="G74" s="102"/>
      <c r="H74" s="16"/>
      <c r="I74" s="10">
        <f>COUNTIF('后备舍母猪'!A:A,A74)+COUNTIF('配种舍母猪'!A:A,A74)+COUNTIF('妊娠舍母猪'!A:A,A74)+COUNTIF('分娩舍母猪'!A:A,A74)</f>
        <v>0</v>
      </c>
    </row>
    <row r="75" spans="1:9" ht="14.25">
      <c r="A75" s="15"/>
      <c r="B75" s="153">
        <f>IF(A75="","",IF(ISNA(VLOOKUP(A75,'分娩舍母猪'!A:P,16,0)),"0",VLOOKUP(A75,'分娩舍母猪'!A:P,16,0)))</f>
      </c>
      <c r="C75" s="158"/>
      <c r="D75" s="95"/>
      <c r="E75" s="102"/>
      <c r="F75" s="102"/>
      <c r="G75" s="102"/>
      <c r="H75" s="16"/>
      <c r="I75" s="10">
        <f>COUNTIF('后备舍母猪'!A:A,A75)+COUNTIF('配种舍母猪'!A:A,A75)+COUNTIF('妊娠舍母猪'!A:A,A75)+COUNTIF('分娩舍母猪'!A:A,A75)</f>
        <v>0</v>
      </c>
    </row>
    <row r="76" spans="1:9" ht="14.25">
      <c r="A76" s="15"/>
      <c r="B76" s="153">
        <f>IF(A76="","",IF(ISNA(VLOOKUP(A76,'分娩舍母猪'!A:P,16,0)),"0",VLOOKUP(A76,'分娩舍母猪'!A:P,16,0)))</f>
      </c>
      <c r="C76" s="158"/>
      <c r="D76" s="95"/>
      <c r="E76" s="102"/>
      <c r="F76" s="102"/>
      <c r="G76" s="102"/>
      <c r="H76" s="16"/>
      <c r="I76" s="10">
        <f>COUNTIF('后备舍母猪'!A:A,A76)+COUNTIF('配种舍母猪'!A:A,A76)+COUNTIF('妊娠舍母猪'!A:A,A76)+COUNTIF('分娩舍母猪'!A:A,A76)</f>
        <v>0</v>
      </c>
    </row>
    <row r="77" spans="1:9" ht="14.25">
      <c r="A77" s="15"/>
      <c r="B77" s="153">
        <f>IF(A77="","",IF(ISNA(VLOOKUP(A77,'分娩舍母猪'!A:P,16,0)),"0",VLOOKUP(A77,'分娩舍母猪'!A:P,16,0)))</f>
      </c>
      <c r="C77" s="158"/>
      <c r="D77" s="95"/>
      <c r="E77" s="102"/>
      <c r="F77" s="102"/>
      <c r="G77" s="102"/>
      <c r="H77" s="16"/>
      <c r="I77" s="10">
        <f>COUNTIF('后备舍母猪'!A:A,A77)+COUNTIF('配种舍母猪'!A:A,A77)+COUNTIF('妊娠舍母猪'!A:A,A77)+COUNTIF('分娩舍母猪'!A:A,A77)</f>
        <v>0</v>
      </c>
    </row>
    <row r="78" spans="1:9" ht="14.25">
      <c r="A78" s="15"/>
      <c r="B78" s="153">
        <f>IF(A78="","",IF(ISNA(VLOOKUP(A78,'分娩舍母猪'!A:P,16,0)),"0",VLOOKUP(A78,'分娩舍母猪'!A:P,16,0)))</f>
      </c>
      <c r="C78" s="158"/>
      <c r="D78" s="95"/>
      <c r="E78" s="102"/>
      <c r="F78" s="102"/>
      <c r="G78" s="102"/>
      <c r="H78" s="16"/>
      <c r="I78" s="10">
        <f>COUNTIF('后备舍母猪'!A:A,A78)+COUNTIF('配种舍母猪'!A:A,A78)+COUNTIF('妊娠舍母猪'!A:A,A78)+COUNTIF('分娩舍母猪'!A:A,A78)</f>
        <v>0</v>
      </c>
    </row>
    <row r="79" spans="1:9" ht="14.25">
      <c r="A79" s="15"/>
      <c r="B79" s="153">
        <f>IF(A79="","",IF(ISNA(VLOOKUP(A79,'分娩舍母猪'!A:P,16,0)),"0",VLOOKUP(A79,'分娩舍母猪'!A:P,16,0)))</f>
      </c>
      <c r="C79" s="158"/>
      <c r="D79" s="95"/>
      <c r="E79" s="102"/>
      <c r="F79" s="102"/>
      <c r="G79" s="102"/>
      <c r="H79" s="16"/>
      <c r="I79" s="10">
        <f>COUNTIF('后备舍母猪'!A:A,A79)+COUNTIF('配种舍母猪'!A:A,A79)+COUNTIF('妊娠舍母猪'!A:A,A79)+COUNTIF('分娩舍母猪'!A:A,A79)</f>
        <v>0</v>
      </c>
    </row>
    <row r="80" spans="1:9" ht="14.25">
      <c r="A80" s="15"/>
      <c r="B80" s="153">
        <f>IF(A80="","",IF(ISNA(VLOOKUP(A80,'分娩舍母猪'!A:P,16,0)),"0",VLOOKUP(A80,'分娩舍母猪'!A:P,16,0)))</f>
      </c>
      <c r="C80" s="158"/>
      <c r="D80" s="95"/>
      <c r="E80" s="102"/>
      <c r="F80" s="102"/>
      <c r="G80" s="102"/>
      <c r="H80" s="16"/>
      <c r="I80" s="10">
        <f>COUNTIF('后备舍母猪'!A:A,A80)+COUNTIF('配种舍母猪'!A:A,A80)+COUNTIF('妊娠舍母猪'!A:A,A80)+COUNTIF('分娩舍母猪'!A:A,A80)</f>
        <v>0</v>
      </c>
    </row>
    <row r="81" spans="1:9" ht="14.25">
      <c r="A81" s="15"/>
      <c r="B81" s="153">
        <f>IF(A81="","",IF(ISNA(VLOOKUP(A81,'分娩舍母猪'!A:P,16,0)),"0",VLOOKUP(A81,'分娩舍母猪'!A:P,16,0)))</f>
      </c>
      <c r="C81" s="158"/>
      <c r="D81" s="95"/>
      <c r="E81" s="102"/>
      <c r="F81" s="102"/>
      <c r="G81" s="102"/>
      <c r="H81" s="16"/>
      <c r="I81" s="10">
        <f>COUNTIF('后备舍母猪'!A:A,A81)+COUNTIF('配种舍母猪'!A:A,A81)+COUNTIF('妊娠舍母猪'!A:A,A81)+COUNTIF('分娩舍母猪'!A:A,A81)</f>
        <v>0</v>
      </c>
    </row>
    <row r="82" spans="1:9" ht="14.25">
      <c r="A82" s="15"/>
      <c r="B82" s="153">
        <f>IF(A82="","",IF(ISNA(VLOOKUP(A82,'分娩舍母猪'!A:P,16,0)),"0",VLOOKUP(A82,'分娩舍母猪'!A:P,16,0)))</f>
      </c>
      <c r="C82" s="158"/>
      <c r="D82" s="95"/>
      <c r="E82" s="102"/>
      <c r="F82" s="102"/>
      <c r="G82" s="102"/>
      <c r="H82" s="16"/>
      <c r="I82" s="10">
        <f>COUNTIF('后备舍母猪'!A:A,A82)+COUNTIF('配种舍母猪'!A:A,A82)+COUNTIF('妊娠舍母猪'!A:A,A82)+COUNTIF('分娩舍母猪'!A:A,A82)</f>
        <v>0</v>
      </c>
    </row>
    <row r="83" spans="1:9" ht="14.25">
      <c r="A83" s="15"/>
      <c r="B83" s="153">
        <f>IF(A83="","",IF(ISNA(VLOOKUP(A83,'分娩舍母猪'!A:P,16,0)),"0",VLOOKUP(A83,'分娩舍母猪'!A:P,16,0)))</f>
      </c>
      <c r="C83" s="158"/>
      <c r="D83" s="95"/>
      <c r="E83" s="102"/>
      <c r="F83" s="102"/>
      <c r="G83" s="102"/>
      <c r="H83" s="16"/>
      <c r="I83" s="10">
        <f>COUNTIF('后备舍母猪'!A:A,A83)+COUNTIF('配种舍母猪'!A:A,A83)+COUNTIF('妊娠舍母猪'!A:A,A83)+COUNTIF('分娩舍母猪'!A:A,A83)</f>
        <v>0</v>
      </c>
    </row>
    <row r="84" spans="1:9" ht="14.25">
      <c r="A84" s="15"/>
      <c r="B84" s="153">
        <f>IF(A84="","",IF(ISNA(VLOOKUP(A84,'分娩舍母猪'!A:P,16,0)),"0",VLOOKUP(A84,'分娩舍母猪'!A:P,16,0)))</f>
      </c>
      <c r="C84" s="158"/>
      <c r="D84" s="95"/>
      <c r="E84" s="102"/>
      <c r="F84" s="102"/>
      <c r="G84" s="102"/>
      <c r="H84" s="16"/>
      <c r="I84" s="10">
        <f>COUNTIF('后备舍母猪'!A:A,A84)+COUNTIF('配种舍母猪'!A:A,A84)+COUNTIF('妊娠舍母猪'!A:A,A84)+COUNTIF('分娩舍母猪'!A:A,A84)</f>
        <v>0</v>
      </c>
    </row>
    <row r="85" spans="1:9" ht="14.25">
      <c r="A85" s="15"/>
      <c r="B85" s="153">
        <f>IF(A85="","",IF(ISNA(VLOOKUP(A85,'分娩舍母猪'!A:P,16,0)),"0",VLOOKUP(A85,'分娩舍母猪'!A:P,16,0)))</f>
      </c>
      <c r="C85" s="158"/>
      <c r="D85" s="95"/>
      <c r="E85" s="102"/>
      <c r="F85" s="102"/>
      <c r="G85" s="102"/>
      <c r="H85" s="16"/>
      <c r="I85" s="10">
        <f>COUNTIF('后备舍母猪'!A:A,A85)+COUNTIF('配种舍母猪'!A:A,A85)+COUNTIF('妊娠舍母猪'!A:A,A85)+COUNTIF('分娩舍母猪'!A:A,A85)</f>
        <v>0</v>
      </c>
    </row>
    <row r="86" spans="1:9" ht="14.25">
      <c r="A86" s="15"/>
      <c r="B86" s="153">
        <f>IF(A86="","",IF(ISNA(VLOOKUP(A86,'分娩舍母猪'!A:P,16,0)),"0",VLOOKUP(A86,'分娩舍母猪'!A:P,16,0)))</f>
      </c>
      <c r="C86" s="158"/>
      <c r="D86" s="95"/>
      <c r="E86" s="102"/>
      <c r="F86" s="102"/>
      <c r="G86" s="102"/>
      <c r="H86" s="16"/>
      <c r="I86" s="10">
        <f>COUNTIF('后备舍母猪'!A:A,A86)+COUNTIF('配种舍母猪'!A:A,A86)+COUNTIF('妊娠舍母猪'!A:A,A86)+COUNTIF('分娩舍母猪'!A:A,A86)</f>
        <v>0</v>
      </c>
    </row>
    <row r="87" spans="1:9" ht="14.25">
      <c r="A87" s="15"/>
      <c r="B87" s="153">
        <f>IF(A87="","",IF(ISNA(VLOOKUP(A87,'分娩舍母猪'!A:P,16,0)),"0",VLOOKUP(A87,'分娩舍母猪'!A:P,16,0)))</f>
      </c>
      <c r="C87" s="158"/>
      <c r="D87" s="95"/>
      <c r="E87" s="102"/>
      <c r="F87" s="102"/>
      <c r="G87" s="102"/>
      <c r="H87" s="16"/>
      <c r="I87" s="10">
        <f>COUNTIF('后备舍母猪'!A:A,A87)+COUNTIF('配种舍母猪'!A:A,A87)+COUNTIF('妊娠舍母猪'!A:A,A87)+COUNTIF('分娩舍母猪'!A:A,A87)</f>
        <v>0</v>
      </c>
    </row>
    <row r="88" spans="1:9" ht="14.25">
      <c r="A88" s="15"/>
      <c r="B88" s="153">
        <f>IF(A88="","",IF(ISNA(VLOOKUP(A88,'分娩舍母猪'!A:P,16,0)),"0",VLOOKUP(A88,'分娩舍母猪'!A:P,16,0)))</f>
      </c>
      <c r="C88" s="158"/>
      <c r="D88" s="95"/>
      <c r="E88" s="102"/>
      <c r="F88" s="102"/>
      <c r="G88" s="102"/>
      <c r="H88" s="16"/>
      <c r="I88" s="10">
        <f>COUNTIF('后备舍母猪'!A:A,A88)+COUNTIF('配种舍母猪'!A:A,A88)+COUNTIF('妊娠舍母猪'!A:A,A88)+COUNTIF('分娩舍母猪'!A:A,A88)</f>
        <v>0</v>
      </c>
    </row>
    <row r="89" spans="1:9" ht="14.25">
      <c r="A89" s="15"/>
      <c r="B89" s="153">
        <f>IF(A89="","",IF(ISNA(VLOOKUP(A89,'分娩舍母猪'!A:P,16,0)),"0",VLOOKUP(A89,'分娩舍母猪'!A:P,16,0)))</f>
      </c>
      <c r="C89" s="158"/>
      <c r="D89" s="95"/>
      <c r="E89" s="102"/>
      <c r="F89" s="102"/>
      <c r="G89" s="102"/>
      <c r="H89" s="16"/>
      <c r="I89" s="10">
        <f>COUNTIF('后备舍母猪'!A:A,A89)+COUNTIF('配种舍母猪'!A:A,A89)+COUNTIF('妊娠舍母猪'!A:A,A89)+COUNTIF('分娩舍母猪'!A:A,A89)</f>
        <v>0</v>
      </c>
    </row>
    <row r="90" spans="1:9" ht="14.25">
      <c r="A90" s="15"/>
      <c r="B90" s="153">
        <f>IF(A90="","",IF(ISNA(VLOOKUP(A90,'分娩舍母猪'!A:P,16,0)),"0",VLOOKUP(A90,'分娩舍母猪'!A:P,16,0)))</f>
      </c>
      <c r="C90" s="158"/>
      <c r="D90" s="95"/>
      <c r="E90" s="102"/>
      <c r="F90" s="102"/>
      <c r="G90" s="102"/>
      <c r="H90" s="16"/>
      <c r="I90" s="10">
        <f>COUNTIF('后备舍母猪'!A:A,A90)+COUNTIF('配种舍母猪'!A:A,A90)+COUNTIF('妊娠舍母猪'!A:A,A90)+COUNTIF('分娩舍母猪'!A:A,A90)</f>
        <v>0</v>
      </c>
    </row>
    <row r="91" spans="1:9" ht="14.25">
      <c r="A91" s="15"/>
      <c r="B91" s="153">
        <f>IF(A91="","",IF(ISNA(VLOOKUP(A91,'分娩舍母猪'!A:P,16,0)),"0",VLOOKUP(A91,'分娩舍母猪'!A:P,16,0)))</f>
      </c>
      <c r="C91" s="158"/>
      <c r="D91" s="95"/>
      <c r="E91" s="102"/>
      <c r="F91" s="102"/>
      <c r="G91" s="102"/>
      <c r="H91" s="16"/>
      <c r="I91" s="10">
        <f>COUNTIF('后备舍母猪'!A:A,A91)+COUNTIF('配种舍母猪'!A:A,A91)+COUNTIF('妊娠舍母猪'!A:A,A91)+COUNTIF('分娩舍母猪'!A:A,A91)</f>
        <v>0</v>
      </c>
    </row>
    <row r="92" spans="1:9" ht="14.25">
      <c r="A92" s="15"/>
      <c r="B92" s="153">
        <f>IF(A92="","",IF(ISNA(VLOOKUP(A92,'分娩舍母猪'!A:P,16,0)),"0",VLOOKUP(A92,'分娩舍母猪'!A:P,16,0)))</f>
      </c>
      <c r="C92" s="158"/>
      <c r="D92" s="95"/>
      <c r="E92" s="102"/>
      <c r="F92" s="102"/>
      <c r="G92" s="102"/>
      <c r="H92" s="16"/>
      <c r="I92" s="10">
        <f>COUNTIF('后备舍母猪'!A:A,A92)+COUNTIF('配种舍母猪'!A:A,A92)+COUNTIF('妊娠舍母猪'!A:A,A92)+COUNTIF('分娩舍母猪'!A:A,A92)</f>
        <v>0</v>
      </c>
    </row>
    <row r="93" spans="1:9" ht="14.25">
      <c r="A93" s="15"/>
      <c r="B93" s="153">
        <f>IF(A93="","",IF(ISNA(VLOOKUP(A93,'分娩舍母猪'!A:P,16,0)),"0",VLOOKUP(A93,'分娩舍母猪'!A:P,16,0)))</f>
      </c>
      <c r="C93" s="158"/>
      <c r="D93" s="95"/>
      <c r="E93" s="102"/>
      <c r="F93" s="102"/>
      <c r="G93" s="102"/>
      <c r="H93" s="16"/>
      <c r="I93" s="10">
        <f>COUNTIF('后备舍母猪'!A:A,A93)+COUNTIF('配种舍母猪'!A:A,A93)+COUNTIF('妊娠舍母猪'!A:A,A93)+COUNTIF('分娩舍母猪'!A:A,A93)</f>
        <v>0</v>
      </c>
    </row>
    <row r="94" spans="1:9" ht="14.25">
      <c r="A94" s="15"/>
      <c r="B94" s="153">
        <f>IF(A94="","",IF(ISNA(VLOOKUP(A94,'分娩舍母猪'!A:P,16,0)),"0",VLOOKUP(A94,'分娩舍母猪'!A:P,16,0)))</f>
      </c>
      <c r="C94" s="158"/>
      <c r="D94" s="95"/>
      <c r="E94" s="102"/>
      <c r="F94" s="102"/>
      <c r="G94" s="102"/>
      <c r="H94" s="16"/>
      <c r="I94" s="10">
        <f>COUNTIF('后备舍母猪'!A:A,A94)+COUNTIF('配种舍母猪'!A:A,A94)+COUNTIF('妊娠舍母猪'!A:A,A94)+COUNTIF('分娩舍母猪'!A:A,A94)</f>
        <v>0</v>
      </c>
    </row>
    <row r="95" spans="1:9" ht="14.25">
      <c r="A95" s="15"/>
      <c r="B95" s="153">
        <f>IF(A95="","",IF(ISNA(VLOOKUP(A95,'分娩舍母猪'!A:P,16,0)),"0",VLOOKUP(A95,'分娩舍母猪'!A:P,16,0)))</f>
      </c>
      <c r="C95" s="158"/>
      <c r="D95" s="95"/>
      <c r="E95" s="102"/>
      <c r="F95" s="102"/>
      <c r="G95" s="102"/>
      <c r="H95" s="16"/>
      <c r="I95" s="10">
        <f>COUNTIF('后备舍母猪'!A:A,A95)+COUNTIF('配种舍母猪'!A:A,A95)+COUNTIF('妊娠舍母猪'!A:A,A95)+COUNTIF('分娩舍母猪'!A:A,A95)</f>
        <v>0</v>
      </c>
    </row>
    <row r="96" spans="1:9" ht="14.25">
      <c r="A96" s="15"/>
      <c r="B96" s="153">
        <f>IF(A96="","",IF(ISNA(VLOOKUP(A96,'分娩舍母猪'!A:P,16,0)),"0",VLOOKUP(A96,'分娩舍母猪'!A:P,16,0)))</f>
      </c>
      <c r="C96" s="158"/>
      <c r="D96" s="95"/>
      <c r="E96" s="102"/>
      <c r="F96" s="102"/>
      <c r="G96" s="102"/>
      <c r="H96" s="16"/>
      <c r="I96" s="10">
        <f>COUNTIF('后备舍母猪'!A:A,A96)+COUNTIF('配种舍母猪'!A:A,A96)+COUNTIF('妊娠舍母猪'!A:A,A96)+COUNTIF('分娩舍母猪'!A:A,A96)</f>
        <v>0</v>
      </c>
    </row>
    <row r="97" spans="1:9" ht="14.25">
      <c r="A97" s="15"/>
      <c r="B97" s="153">
        <f>IF(A97="","",IF(ISNA(VLOOKUP(A97,'分娩舍母猪'!A:P,16,0)),"0",VLOOKUP(A97,'分娩舍母猪'!A:P,16,0)))</f>
      </c>
      <c r="C97" s="158"/>
      <c r="D97" s="95"/>
      <c r="E97" s="102"/>
      <c r="F97" s="102"/>
      <c r="G97" s="102"/>
      <c r="H97" s="16"/>
      <c r="I97" s="10">
        <f>COUNTIF('后备舍母猪'!A:A,A97)+COUNTIF('配种舍母猪'!A:A,A97)+COUNTIF('妊娠舍母猪'!A:A,A97)+COUNTIF('分娩舍母猪'!A:A,A97)</f>
        <v>0</v>
      </c>
    </row>
    <row r="98" spans="1:9" ht="14.25">
      <c r="A98" s="15"/>
      <c r="B98" s="153">
        <f>IF(A98="","",IF(ISNA(VLOOKUP(A98,'分娩舍母猪'!A:P,16,0)),"0",VLOOKUP(A98,'分娩舍母猪'!A:P,16,0)))</f>
      </c>
      <c r="C98" s="158"/>
      <c r="D98" s="95"/>
      <c r="E98" s="102"/>
      <c r="F98" s="102"/>
      <c r="G98" s="102"/>
      <c r="H98" s="16"/>
      <c r="I98" s="10">
        <f>COUNTIF('后备舍母猪'!A:A,A98)+COUNTIF('配种舍母猪'!A:A,A98)+COUNTIF('妊娠舍母猪'!A:A,A98)+COUNTIF('分娩舍母猪'!A:A,A98)</f>
        <v>0</v>
      </c>
    </row>
    <row r="99" spans="1:9" ht="14.25">
      <c r="A99" s="15"/>
      <c r="B99" s="153">
        <f>IF(A99="","",IF(ISNA(VLOOKUP(A99,'分娩舍母猪'!A:P,16,0)),"0",VLOOKUP(A99,'分娩舍母猪'!A:P,16,0)))</f>
      </c>
      <c r="C99" s="158"/>
      <c r="D99" s="95"/>
      <c r="E99" s="102"/>
      <c r="F99" s="102"/>
      <c r="G99" s="102"/>
      <c r="H99" s="16"/>
      <c r="I99" s="10">
        <f>COUNTIF('后备舍母猪'!A:A,A99)+COUNTIF('配种舍母猪'!A:A,A99)+COUNTIF('妊娠舍母猪'!A:A,A99)+COUNTIF('分娩舍母猪'!A:A,A99)</f>
        <v>0</v>
      </c>
    </row>
    <row r="100" spans="1:9" ht="14.25">
      <c r="A100" s="15"/>
      <c r="B100" s="153">
        <f>IF(A100="","",IF(ISNA(VLOOKUP(A100,'分娩舍母猪'!A:P,16,0)),"0",VLOOKUP(A100,'分娩舍母猪'!A:P,16,0)))</f>
      </c>
      <c r="C100" s="158"/>
      <c r="D100" s="95"/>
      <c r="E100" s="102"/>
      <c r="F100" s="102"/>
      <c r="G100" s="102"/>
      <c r="H100" s="16"/>
      <c r="I100" s="10">
        <f>COUNTIF('后备舍母猪'!A:A,A100)+COUNTIF('配种舍母猪'!A:A,A100)+COUNTIF('妊娠舍母猪'!A:A,A100)+COUNTIF('分娩舍母猪'!A:A,A100)</f>
        <v>0</v>
      </c>
    </row>
    <row r="101" spans="1:9" ht="14.25">
      <c r="A101" s="15"/>
      <c r="B101" s="153">
        <f>IF(A101="","",IF(ISNA(VLOOKUP(A101,'分娩舍母猪'!A:P,16,0)),"0",VLOOKUP(A101,'分娩舍母猪'!A:P,16,0)))</f>
      </c>
      <c r="C101" s="158"/>
      <c r="D101" s="95"/>
      <c r="E101" s="102"/>
      <c r="F101" s="102"/>
      <c r="G101" s="102"/>
      <c r="H101" s="16"/>
      <c r="I101" s="10">
        <f>COUNTIF('后备舍母猪'!A:A,A101)+COUNTIF('配种舍母猪'!A:A,A101)+COUNTIF('妊娠舍母猪'!A:A,A101)+COUNTIF('分娩舍母猪'!A:A,A101)</f>
        <v>0</v>
      </c>
    </row>
    <row r="102" spans="1:9" ht="14.25">
      <c r="A102" s="15"/>
      <c r="B102" s="153">
        <f>IF(A102="","",IF(ISNA(VLOOKUP(A102,'分娩舍母猪'!A:P,16,0)),"0",VLOOKUP(A102,'分娩舍母猪'!A:P,16,0)))</f>
      </c>
      <c r="C102" s="158"/>
      <c r="D102" s="95"/>
      <c r="E102" s="102"/>
      <c r="F102" s="102"/>
      <c r="G102" s="102"/>
      <c r="H102" s="16"/>
      <c r="I102" s="10">
        <f>COUNTIF('后备舍母猪'!A:A,A102)+COUNTIF('配种舍母猪'!A:A,A102)+COUNTIF('妊娠舍母猪'!A:A,A102)+COUNTIF('分娩舍母猪'!A:A,A102)</f>
        <v>0</v>
      </c>
    </row>
    <row r="103" spans="1:9" ht="14.25">
      <c r="A103" s="15"/>
      <c r="B103" s="153">
        <f>IF(A103="","",IF(ISNA(VLOOKUP(A103,'分娩舍母猪'!A:P,16,0)),"0",VLOOKUP(A103,'分娩舍母猪'!A:P,16,0)))</f>
      </c>
      <c r="C103" s="158"/>
      <c r="D103" s="95"/>
      <c r="E103" s="102"/>
      <c r="F103" s="102"/>
      <c r="G103" s="102"/>
      <c r="H103" s="16"/>
      <c r="I103" s="10">
        <f>COUNTIF('后备舍母猪'!A:A,A103)+COUNTIF('配种舍母猪'!A:A,A103)+COUNTIF('妊娠舍母猪'!A:A,A103)+COUNTIF('分娩舍母猪'!A:A,A103)</f>
        <v>0</v>
      </c>
    </row>
    <row r="104" spans="1:9" ht="14.25">
      <c r="A104" s="15"/>
      <c r="B104" s="153">
        <f>IF(A104="","",IF(ISNA(VLOOKUP(A104,'分娩舍母猪'!A:P,16,0)),"0",VLOOKUP(A104,'分娩舍母猪'!A:P,16,0)))</f>
      </c>
      <c r="C104" s="158"/>
      <c r="D104" s="95"/>
      <c r="E104" s="102"/>
      <c r="F104" s="102"/>
      <c r="G104" s="102"/>
      <c r="H104" s="16"/>
      <c r="I104" s="10">
        <f>COUNTIF('后备舍母猪'!A:A,A104)+COUNTIF('配种舍母猪'!A:A,A104)+COUNTIF('妊娠舍母猪'!A:A,A104)+COUNTIF('分娩舍母猪'!A:A,A104)</f>
        <v>0</v>
      </c>
    </row>
    <row r="105" spans="1:9" ht="14.25">
      <c r="A105" s="15"/>
      <c r="B105" s="153">
        <f>IF(A105="","",IF(ISNA(VLOOKUP(A105,'分娩舍母猪'!A:P,16,0)),"0",VLOOKUP(A105,'分娩舍母猪'!A:P,16,0)))</f>
      </c>
      <c r="C105" s="158"/>
      <c r="D105" s="95"/>
      <c r="E105" s="102"/>
      <c r="F105" s="102"/>
      <c r="G105" s="102"/>
      <c r="H105" s="16"/>
      <c r="I105" s="10">
        <f>COUNTIF('后备舍母猪'!A:A,A105)+COUNTIF('配种舍母猪'!A:A,A105)+COUNTIF('妊娠舍母猪'!A:A,A105)+COUNTIF('分娩舍母猪'!A:A,A105)</f>
        <v>0</v>
      </c>
    </row>
    <row r="106" spans="1:9" ht="14.25">
      <c r="A106" s="15"/>
      <c r="B106" s="153">
        <f>IF(A106="","",IF(ISNA(VLOOKUP(A106,'分娩舍母猪'!A:P,16,0)),"0",VLOOKUP(A106,'分娩舍母猪'!A:P,16,0)))</f>
      </c>
      <c r="C106" s="158"/>
      <c r="D106" s="95"/>
      <c r="E106" s="102"/>
      <c r="F106" s="102"/>
      <c r="G106" s="102"/>
      <c r="H106" s="16"/>
      <c r="I106" s="10">
        <f>COUNTIF('后备舍母猪'!A:A,A106)+COUNTIF('配种舍母猪'!A:A,A106)+COUNTIF('妊娠舍母猪'!A:A,A106)+COUNTIF('分娩舍母猪'!A:A,A106)</f>
        <v>0</v>
      </c>
    </row>
    <row r="107" spans="1:9" ht="14.25">
      <c r="A107" s="15"/>
      <c r="B107" s="153">
        <f>IF(A107="","",IF(ISNA(VLOOKUP(A107,'分娩舍母猪'!A:P,16,0)),"0",VLOOKUP(A107,'分娩舍母猪'!A:P,16,0)))</f>
      </c>
      <c r="C107" s="158"/>
      <c r="D107" s="95"/>
      <c r="E107" s="102"/>
      <c r="F107" s="102"/>
      <c r="G107" s="102"/>
      <c r="H107" s="16"/>
      <c r="I107" s="10">
        <f>COUNTIF('后备舍母猪'!A:A,A107)+COUNTIF('配种舍母猪'!A:A,A107)+COUNTIF('妊娠舍母猪'!A:A,A107)+COUNTIF('分娩舍母猪'!A:A,A107)</f>
        <v>0</v>
      </c>
    </row>
    <row r="108" spans="1:9" ht="14.25">
      <c r="A108" s="15"/>
      <c r="B108" s="153">
        <f>IF(A108="","",IF(ISNA(VLOOKUP(A108,'分娩舍母猪'!A:P,16,0)),"0",VLOOKUP(A108,'分娩舍母猪'!A:P,16,0)))</f>
      </c>
      <c r="C108" s="158"/>
      <c r="D108" s="95"/>
      <c r="E108" s="102"/>
      <c r="F108" s="102"/>
      <c r="G108" s="102"/>
      <c r="H108" s="16"/>
      <c r="I108" s="10">
        <f>COUNTIF('后备舍母猪'!A:A,A108)+COUNTIF('配种舍母猪'!A:A,A108)+COUNTIF('妊娠舍母猪'!A:A,A108)+COUNTIF('分娩舍母猪'!A:A,A108)</f>
        <v>0</v>
      </c>
    </row>
    <row r="109" spans="1:9" ht="14.25">
      <c r="A109" s="15"/>
      <c r="B109" s="153">
        <f>IF(A109="","",IF(ISNA(VLOOKUP(A109,'分娩舍母猪'!A:P,16,0)),"0",VLOOKUP(A109,'分娩舍母猪'!A:P,16,0)))</f>
      </c>
      <c r="C109" s="158"/>
      <c r="D109" s="95"/>
      <c r="E109" s="102"/>
      <c r="F109" s="102"/>
      <c r="G109" s="102"/>
      <c r="H109" s="16"/>
      <c r="I109" s="10">
        <f>COUNTIF('后备舍母猪'!A:A,A109)+COUNTIF('配种舍母猪'!A:A,A109)+COUNTIF('妊娠舍母猪'!A:A,A109)+COUNTIF('分娩舍母猪'!A:A,A109)</f>
        <v>0</v>
      </c>
    </row>
    <row r="110" spans="1:9" ht="14.25">
      <c r="A110" s="15"/>
      <c r="B110" s="153">
        <f>IF(A110="","",IF(ISNA(VLOOKUP(A110,'分娩舍母猪'!A:P,16,0)),"0",VLOOKUP(A110,'分娩舍母猪'!A:P,16,0)))</f>
      </c>
      <c r="C110" s="158"/>
      <c r="D110" s="95"/>
      <c r="E110" s="102"/>
      <c r="F110" s="102"/>
      <c r="G110" s="102"/>
      <c r="H110" s="16"/>
      <c r="I110" s="10">
        <f>COUNTIF('后备舍母猪'!A:A,A110)+COUNTIF('配种舍母猪'!A:A,A110)+COUNTIF('妊娠舍母猪'!A:A,A110)+COUNTIF('分娩舍母猪'!A:A,A110)</f>
        <v>0</v>
      </c>
    </row>
    <row r="111" spans="1:9" ht="14.25">
      <c r="A111" s="15"/>
      <c r="B111" s="153">
        <f>IF(A111="","",IF(ISNA(VLOOKUP(A111,'分娩舍母猪'!A:P,16,0)),"0",VLOOKUP(A111,'分娩舍母猪'!A:P,16,0)))</f>
      </c>
      <c r="C111" s="158"/>
      <c r="D111" s="95"/>
      <c r="E111" s="102"/>
      <c r="F111" s="102"/>
      <c r="G111" s="102"/>
      <c r="H111" s="16"/>
      <c r="I111" s="10">
        <f>COUNTIF('后备舍母猪'!A:A,A111)+COUNTIF('配种舍母猪'!A:A,A111)+COUNTIF('妊娠舍母猪'!A:A,A111)+COUNTIF('分娩舍母猪'!A:A,A111)</f>
        <v>0</v>
      </c>
    </row>
    <row r="112" spans="1:9" ht="14.25">
      <c r="A112" s="15"/>
      <c r="B112" s="153">
        <f>IF(A112="","",IF(ISNA(VLOOKUP(A112,'分娩舍母猪'!A:P,16,0)),"0",VLOOKUP(A112,'分娩舍母猪'!A:P,16,0)))</f>
      </c>
      <c r="C112" s="158"/>
      <c r="D112" s="95"/>
      <c r="E112" s="102"/>
      <c r="F112" s="102"/>
      <c r="G112" s="102"/>
      <c r="H112" s="16"/>
      <c r="I112" s="10">
        <f>COUNTIF('后备舍母猪'!A:A,A112)+COUNTIF('配种舍母猪'!A:A,A112)+COUNTIF('妊娠舍母猪'!A:A,A112)+COUNTIF('分娩舍母猪'!A:A,A112)</f>
        <v>0</v>
      </c>
    </row>
    <row r="113" spans="1:9" ht="14.25">
      <c r="A113" s="15"/>
      <c r="B113" s="153">
        <f>IF(A113="","",IF(ISNA(VLOOKUP(A113,'分娩舍母猪'!A:P,16,0)),"0",VLOOKUP(A113,'分娩舍母猪'!A:P,16,0)))</f>
      </c>
      <c r="C113" s="158"/>
      <c r="D113" s="95"/>
      <c r="E113" s="102"/>
      <c r="F113" s="102"/>
      <c r="G113" s="102"/>
      <c r="H113" s="16"/>
      <c r="I113" s="10">
        <f>COUNTIF('后备舍母猪'!A:A,A113)+COUNTIF('配种舍母猪'!A:A,A113)+COUNTIF('妊娠舍母猪'!A:A,A113)+COUNTIF('分娩舍母猪'!A:A,A113)</f>
        <v>0</v>
      </c>
    </row>
    <row r="114" spans="1:9" ht="14.25">
      <c r="A114" s="15"/>
      <c r="B114" s="153">
        <f>IF(A114="","",IF(ISNA(VLOOKUP(A114,'分娩舍母猪'!A:P,16,0)),"0",VLOOKUP(A114,'分娩舍母猪'!A:P,16,0)))</f>
      </c>
      <c r="C114" s="158"/>
      <c r="D114" s="95"/>
      <c r="E114" s="102"/>
      <c r="F114" s="102"/>
      <c r="G114" s="102"/>
      <c r="H114" s="16"/>
      <c r="I114" s="10">
        <f>COUNTIF('后备舍母猪'!A:A,A114)+COUNTIF('配种舍母猪'!A:A,A114)+COUNTIF('妊娠舍母猪'!A:A,A114)+COUNTIF('分娩舍母猪'!A:A,A114)</f>
        <v>0</v>
      </c>
    </row>
    <row r="115" spans="1:9" ht="14.25">
      <c r="A115" s="15"/>
      <c r="B115" s="153">
        <f>IF(A115="","",IF(ISNA(VLOOKUP(A115,'分娩舍母猪'!A:P,16,0)),"0",VLOOKUP(A115,'分娩舍母猪'!A:P,16,0)))</f>
      </c>
      <c r="C115" s="158"/>
      <c r="D115" s="95"/>
      <c r="E115" s="102"/>
      <c r="F115" s="102"/>
      <c r="G115" s="102"/>
      <c r="H115" s="16"/>
      <c r="I115" s="10">
        <f>COUNTIF('后备舍母猪'!A:A,A115)+COUNTIF('配种舍母猪'!A:A,A115)+COUNTIF('妊娠舍母猪'!A:A,A115)+COUNTIF('分娩舍母猪'!A:A,A115)</f>
        <v>0</v>
      </c>
    </row>
    <row r="116" spans="1:9" ht="14.25">
      <c r="A116" s="15"/>
      <c r="B116" s="153">
        <f>IF(A116="","",IF(ISNA(VLOOKUP(A116,'分娩舍母猪'!A:P,16,0)),"0",VLOOKUP(A116,'分娩舍母猪'!A:P,16,0)))</f>
      </c>
      <c r="C116" s="158"/>
      <c r="D116" s="95"/>
      <c r="E116" s="102"/>
      <c r="F116" s="102"/>
      <c r="G116" s="102"/>
      <c r="H116" s="16"/>
      <c r="I116" s="10">
        <f>COUNTIF('后备舍母猪'!A:A,A116)+COUNTIF('配种舍母猪'!A:A,A116)+COUNTIF('妊娠舍母猪'!A:A,A116)+COUNTIF('分娩舍母猪'!A:A,A116)</f>
        <v>0</v>
      </c>
    </row>
    <row r="117" spans="1:9" ht="14.25">
      <c r="A117" s="15"/>
      <c r="B117" s="153">
        <f>IF(A117="","",IF(ISNA(VLOOKUP(A117,'分娩舍母猪'!A:P,16,0)),"0",VLOOKUP(A117,'分娩舍母猪'!A:P,16,0)))</f>
      </c>
      <c r="C117" s="158"/>
      <c r="D117" s="95"/>
      <c r="E117" s="102"/>
      <c r="F117" s="102"/>
      <c r="G117" s="102"/>
      <c r="H117" s="16"/>
      <c r="I117" s="10">
        <f>COUNTIF('后备舍母猪'!A:A,A117)+COUNTIF('配种舍母猪'!A:A,A117)+COUNTIF('妊娠舍母猪'!A:A,A117)+COUNTIF('分娩舍母猪'!A:A,A117)</f>
        <v>0</v>
      </c>
    </row>
    <row r="118" spans="1:9" ht="14.25">
      <c r="A118" s="15"/>
      <c r="B118" s="153">
        <f>IF(A118="","",IF(ISNA(VLOOKUP(A118,'分娩舍母猪'!A:P,16,0)),"0",VLOOKUP(A118,'分娩舍母猪'!A:P,16,0)))</f>
      </c>
      <c r="C118" s="158"/>
      <c r="D118" s="95"/>
      <c r="E118" s="102"/>
      <c r="F118" s="102"/>
      <c r="G118" s="102"/>
      <c r="H118" s="16"/>
      <c r="I118" s="10">
        <f>COUNTIF('后备舍母猪'!A:A,A118)+COUNTIF('配种舍母猪'!A:A,A118)+COUNTIF('妊娠舍母猪'!A:A,A118)+COUNTIF('分娩舍母猪'!A:A,A118)</f>
        <v>0</v>
      </c>
    </row>
    <row r="119" spans="1:9" ht="14.25">
      <c r="A119" s="15"/>
      <c r="B119" s="153">
        <f>IF(A119="","",IF(ISNA(VLOOKUP(A119,'分娩舍母猪'!A:P,16,0)),"0",VLOOKUP(A119,'分娩舍母猪'!A:P,16,0)))</f>
      </c>
      <c r="C119" s="158"/>
      <c r="D119" s="95"/>
      <c r="E119" s="102"/>
      <c r="F119" s="102"/>
      <c r="G119" s="102"/>
      <c r="H119" s="16"/>
      <c r="I119" s="10">
        <f>COUNTIF('后备舍母猪'!A:A,A119)+COUNTIF('配种舍母猪'!A:A,A119)+COUNTIF('妊娠舍母猪'!A:A,A119)+COUNTIF('分娩舍母猪'!A:A,A119)</f>
        <v>0</v>
      </c>
    </row>
    <row r="120" spans="1:9" ht="14.25">
      <c r="A120" s="15"/>
      <c r="B120" s="153">
        <f>IF(A120="","",IF(ISNA(VLOOKUP(A120,'分娩舍母猪'!A:P,16,0)),"0",VLOOKUP(A120,'分娩舍母猪'!A:P,16,0)))</f>
      </c>
      <c r="C120" s="158"/>
      <c r="D120" s="95"/>
      <c r="E120" s="102"/>
      <c r="F120" s="102"/>
      <c r="G120" s="102"/>
      <c r="H120" s="16"/>
      <c r="I120" s="10">
        <f>COUNTIF('后备舍母猪'!A:A,A120)+COUNTIF('配种舍母猪'!A:A,A120)+COUNTIF('妊娠舍母猪'!A:A,A120)+COUNTIF('分娩舍母猪'!A:A,A120)</f>
        <v>0</v>
      </c>
    </row>
    <row r="121" spans="1:9" ht="14.25">
      <c r="A121" s="15"/>
      <c r="B121" s="153">
        <f>IF(A121="","",IF(ISNA(VLOOKUP(A121,'分娩舍母猪'!A:P,16,0)),"0",VLOOKUP(A121,'分娩舍母猪'!A:P,16,0)))</f>
      </c>
      <c r="C121" s="158"/>
      <c r="D121" s="95"/>
      <c r="E121" s="102"/>
      <c r="F121" s="102"/>
      <c r="G121" s="102"/>
      <c r="H121" s="16"/>
      <c r="I121" s="10">
        <f>COUNTIF('后备舍母猪'!A:A,A121)+COUNTIF('配种舍母猪'!A:A,A121)+COUNTIF('妊娠舍母猪'!A:A,A121)+COUNTIF('分娩舍母猪'!A:A,A121)</f>
        <v>0</v>
      </c>
    </row>
    <row r="122" spans="1:9" ht="14.25">
      <c r="A122" s="15"/>
      <c r="B122" s="153">
        <f>IF(A122="","",IF(ISNA(VLOOKUP(A122,'分娩舍母猪'!A:P,16,0)),"0",VLOOKUP(A122,'分娩舍母猪'!A:P,16,0)))</f>
      </c>
      <c r="C122" s="158"/>
      <c r="D122" s="95"/>
      <c r="E122" s="102"/>
      <c r="F122" s="102"/>
      <c r="G122" s="102"/>
      <c r="H122" s="16"/>
      <c r="I122" s="10">
        <f>COUNTIF('后备舍母猪'!A:A,A122)+COUNTIF('配种舍母猪'!A:A,A122)+COUNTIF('妊娠舍母猪'!A:A,A122)+COUNTIF('分娩舍母猪'!A:A,A122)</f>
        <v>0</v>
      </c>
    </row>
    <row r="123" spans="1:9" ht="14.25">
      <c r="A123" s="15"/>
      <c r="B123" s="153">
        <f>IF(A123="","",IF(ISNA(VLOOKUP(A123,'分娩舍母猪'!A:P,16,0)),"0",VLOOKUP(A123,'分娩舍母猪'!A:P,16,0)))</f>
      </c>
      <c r="C123" s="158"/>
      <c r="D123" s="95"/>
      <c r="E123" s="102"/>
      <c r="F123" s="102"/>
      <c r="G123" s="102"/>
      <c r="H123" s="16"/>
      <c r="I123" s="10">
        <f>COUNTIF('后备舍母猪'!A:A,A123)+COUNTIF('配种舍母猪'!A:A,A123)+COUNTIF('妊娠舍母猪'!A:A,A123)+COUNTIF('分娩舍母猪'!A:A,A123)</f>
        <v>0</v>
      </c>
    </row>
    <row r="124" spans="1:9" ht="14.25">
      <c r="A124" s="15"/>
      <c r="B124" s="153">
        <f>IF(A124="","",IF(ISNA(VLOOKUP(A124,'分娩舍母猪'!A:P,16,0)),"0",VLOOKUP(A124,'分娩舍母猪'!A:P,16,0)))</f>
      </c>
      <c r="C124" s="158"/>
      <c r="D124" s="95"/>
      <c r="E124" s="102"/>
      <c r="F124" s="102"/>
      <c r="G124" s="102"/>
      <c r="H124" s="16"/>
      <c r="I124" s="10">
        <f>COUNTIF('后备舍母猪'!A:A,A124)+COUNTIF('配种舍母猪'!A:A,A124)+COUNTIF('妊娠舍母猪'!A:A,A124)+COUNTIF('分娩舍母猪'!A:A,A124)</f>
        <v>0</v>
      </c>
    </row>
    <row r="125" spans="1:9" ht="14.25">
      <c r="A125" s="15"/>
      <c r="B125" s="153">
        <f>IF(A125="","",IF(ISNA(VLOOKUP(A125,'分娩舍母猪'!A:P,16,0)),"0",VLOOKUP(A125,'分娩舍母猪'!A:P,16,0)))</f>
      </c>
      <c r="C125" s="158"/>
      <c r="D125" s="95"/>
      <c r="E125" s="102"/>
      <c r="F125" s="102"/>
      <c r="G125" s="102"/>
      <c r="H125" s="16"/>
      <c r="I125" s="10">
        <f>COUNTIF('后备舍母猪'!A:A,A125)+COUNTIF('配种舍母猪'!A:A,A125)+COUNTIF('妊娠舍母猪'!A:A,A125)+COUNTIF('分娩舍母猪'!A:A,A125)</f>
        <v>0</v>
      </c>
    </row>
    <row r="126" spans="1:9" ht="14.25">
      <c r="A126" s="15"/>
      <c r="B126" s="153">
        <f>IF(A126="","",IF(ISNA(VLOOKUP(A126,'分娩舍母猪'!A:P,16,0)),"0",VLOOKUP(A126,'分娩舍母猪'!A:P,16,0)))</f>
      </c>
      <c r="C126" s="158"/>
      <c r="D126" s="95"/>
      <c r="E126" s="102"/>
      <c r="F126" s="102"/>
      <c r="G126" s="102"/>
      <c r="H126" s="16"/>
      <c r="I126" s="10">
        <f>COUNTIF('后备舍母猪'!A:A,A126)+COUNTIF('配种舍母猪'!A:A,A126)+COUNTIF('妊娠舍母猪'!A:A,A126)+COUNTIF('分娩舍母猪'!A:A,A126)</f>
        <v>0</v>
      </c>
    </row>
    <row r="127" spans="1:9" ht="14.25">
      <c r="A127" s="15"/>
      <c r="B127" s="153">
        <f>IF(A127="","",IF(ISNA(VLOOKUP(A127,'分娩舍母猪'!A:P,16,0)),"0",VLOOKUP(A127,'分娩舍母猪'!A:P,16,0)))</f>
      </c>
      <c r="C127" s="158"/>
      <c r="D127" s="95"/>
      <c r="E127" s="102"/>
      <c r="F127" s="102"/>
      <c r="G127" s="102"/>
      <c r="H127" s="16"/>
      <c r="I127" s="10">
        <f>COUNTIF('后备舍母猪'!A:A,A127)+COUNTIF('配种舍母猪'!A:A,A127)+COUNTIF('妊娠舍母猪'!A:A,A127)+COUNTIF('分娩舍母猪'!A:A,A127)</f>
        <v>0</v>
      </c>
    </row>
    <row r="128" spans="1:9" ht="14.25">
      <c r="A128" s="15"/>
      <c r="B128" s="153">
        <f>IF(A128="","",IF(ISNA(VLOOKUP(A128,'分娩舍母猪'!A:P,16,0)),"0",VLOOKUP(A128,'分娩舍母猪'!A:P,16,0)))</f>
      </c>
      <c r="C128" s="158"/>
      <c r="D128" s="95"/>
      <c r="E128" s="102"/>
      <c r="F128" s="102"/>
      <c r="G128" s="102"/>
      <c r="H128" s="16"/>
      <c r="I128" s="10">
        <f>COUNTIF('后备舍母猪'!A:A,A128)+COUNTIF('配种舍母猪'!A:A,A128)+COUNTIF('妊娠舍母猪'!A:A,A128)+COUNTIF('分娩舍母猪'!A:A,A128)</f>
        <v>0</v>
      </c>
    </row>
    <row r="129" spans="1:9" ht="14.25">
      <c r="A129" s="15"/>
      <c r="B129" s="153">
        <f>IF(A129="","",IF(ISNA(VLOOKUP(A129,'分娩舍母猪'!A:P,16,0)),"0",VLOOKUP(A129,'分娩舍母猪'!A:P,16,0)))</f>
      </c>
      <c r="C129" s="158"/>
      <c r="D129" s="95"/>
      <c r="E129" s="102"/>
      <c r="F129" s="102"/>
      <c r="G129" s="102"/>
      <c r="H129" s="16"/>
      <c r="I129" s="10">
        <f>COUNTIF('后备舍母猪'!A:A,A129)+COUNTIF('配种舍母猪'!A:A,A129)+COUNTIF('妊娠舍母猪'!A:A,A129)+COUNTIF('分娩舍母猪'!A:A,A129)</f>
        <v>0</v>
      </c>
    </row>
    <row r="130" spans="1:9" ht="14.25">
      <c r="A130" s="15"/>
      <c r="B130" s="153">
        <f>IF(A130="","",IF(ISNA(VLOOKUP(A130,'分娩舍母猪'!A:P,16,0)),"0",VLOOKUP(A130,'分娩舍母猪'!A:P,16,0)))</f>
      </c>
      <c r="C130" s="158"/>
      <c r="D130" s="95"/>
      <c r="E130" s="102"/>
      <c r="F130" s="102"/>
      <c r="G130" s="102"/>
      <c r="H130" s="16"/>
      <c r="I130" s="10">
        <f>COUNTIF('后备舍母猪'!A:A,A130)+COUNTIF('配种舍母猪'!A:A,A130)+COUNTIF('妊娠舍母猪'!A:A,A130)+COUNTIF('分娩舍母猪'!A:A,A130)</f>
        <v>0</v>
      </c>
    </row>
    <row r="131" spans="1:9" ht="14.25">
      <c r="A131" s="15"/>
      <c r="B131" s="153">
        <f>IF(A131="","",IF(ISNA(VLOOKUP(A131,'分娩舍母猪'!A:P,16,0)),"0",VLOOKUP(A131,'分娩舍母猪'!A:P,16,0)))</f>
      </c>
      <c r="C131" s="158"/>
      <c r="D131" s="95"/>
      <c r="E131" s="102"/>
      <c r="F131" s="102"/>
      <c r="G131" s="102"/>
      <c r="H131" s="16"/>
      <c r="I131" s="10">
        <f>COUNTIF('后备舍母猪'!A:A,A131)+COUNTIF('配种舍母猪'!A:A,A131)+COUNTIF('妊娠舍母猪'!A:A,A131)+COUNTIF('分娩舍母猪'!A:A,A131)</f>
        <v>0</v>
      </c>
    </row>
    <row r="132" spans="1:9" ht="14.25">
      <c r="A132" s="15"/>
      <c r="B132" s="153">
        <f>IF(A132="","",IF(ISNA(VLOOKUP(A132,'分娩舍母猪'!A:P,16,0)),"0",VLOOKUP(A132,'分娩舍母猪'!A:P,16,0)))</f>
      </c>
      <c r="C132" s="158"/>
      <c r="D132" s="95"/>
      <c r="E132" s="102"/>
      <c r="F132" s="102"/>
      <c r="G132" s="102"/>
      <c r="H132" s="16"/>
      <c r="I132" s="10">
        <f>COUNTIF('后备舍母猪'!A:A,A132)+COUNTIF('配种舍母猪'!A:A,A132)+COUNTIF('妊娠舍母猪'!A:A,A132)+COUNTIF('分娩舍母猪'!A:A,A132)</f>
        <v>0</v>
      </c>
    </row>
    <row r="133" spans="1:9" ht="14.25">
      <c r="A133" s="15"/>
      <c r="B133" s="153">
        <f>IF(A133="","",IF(ISNA(VLOOKUP(A133,'分娩舍母猪'!A:P,16,0)),"0",VLOOKUP(A133,'分娩舍母猪'!A:P,16,0)))</f>
      </c>
      <c r="C133" s="158"/>
      <c r="D133" s="95"/>
      <c r="E133" s="102"/>
      <c r="F133" s="102"/>
      <c r="G133" s="102"/>
      <c r="H133" s="16"/>
      <c r="I133" s="10">
        <f>COUNTIF('后备舍母猪'!A:A,A133)+COUNTIF('配种舍母猪'!A:A,A133)+COUNTIF('妊娠舍母猪'!A:A,A133)+COUNTIF('分娩舍母猪'!A:A,A133)</f>
        <v>0</v>
      </c>
    </row>
    <row r="134" spans="1:9" ht="14.25">
      <c r="A134" s="15"/>
      <c r="B134" s="153">
        <f>IF(A134="","",IF(ISNA(VLOOKUP(A134,'分娩舍母猪'!A:P,16,0)),"0",VLOOKUP(A134,'分娩舍母猪'!A:P,16,0)))</f>
      </c>
      <c r="C134" s="158"/>
      <c r="D134" s="95"/>
      <c r="E134" s="102"/>
      <c r="F134" s="102"/>
      <c r="G134" s="102"/>
      <c r="H134" s="16"/>
      <c r="I134" s="10">
        <f>COUNTIF('后备舍母猪'!A:A,A134)+COUNTIF('配种舍母猪'!A:A,A134)+COUNTIF('妊娠舍母猪'!A:A,A134)+COUNTIF('分娩舍母猪'!A:A,A134)</f>
        <v>0</v>
      </c>
    </row>
    <row r="135" spans="1:9" ht="14.25">
      <c r="A135" s="15"/>
      <c r="B135" s="153">
        <f>IF(A135="","",IF(ISNA(VLOOKUP(A135,'分娩舍母猪'!A:P,16,0)),"0",VLOOKUP(A135,'分娩舍母猪'!A:P,16,0)))</f>
      </c>
      <c r="C135" s="158"/>
      <c r="D135" s="95"/>
      <c r="E135" s="102"/>
      <c r="F135" s="102"/>
      <c r="G135" s="102"/>
      <c r="H135" s="16"/>
      <c r="I135" s="10">
        <f>COUNTIF('后备舍母猪'!A:A,A135)+COUNTIF('配种舍母猪'!A:A,A135)+COUNTIF('妊娠舍母猪'!A:A,A135)+COUNTIF('分娩舍母猪'!A:A,A135)</f>
        <v>0</v>
      </c>
    </row>
    <row r="136" spans="1:9" ht="14.25">
      <c r="A136" s="15"/>
      <c r="B136" s="153">
        <f>IF(A136="","",IF(ISNA(VLOOKUP(A136,'分娩舍母猪'!A:P,16,0)),"0",VLOOKUP(A136,'分娩舍母猪'!A:P,16,0)))</f>
      </c>
      <c r="C136" s="158"/>
      <c r="D136" s="95"/>
      <c r="E136" s="102"/>
      <c r="F136" s="102"/>
      <c r="G136" s="102"/>
      <c r="H136" s="16"/>
      <c r="I136" s="10">
        <f>COUNTIF('后备舍母猪'!A:A,A136)+COUNTIF('配种舍母猪'!A:A,A136)+COUNTIF('妊娠舍母猪'!A:A,A136)+COUNTIF('分娩舍母猪'!A:A,A136)</f>
        <v>0</v>
      </c>
    </row>
    <row r="137" spans="1:9" ht="14.25">
      <c r="A137" s="15"/>
      <c r="B137" s="153">
        <f>IF(A137="","",IF(ISNA(VLOOKUP(A137,'分娩舍母猪'!A:P,16,0)),"0",VLOOKUP(A137,'分娩舍母猪'!A:P,16,0)))</f>
      </c>
      <c r="C137" s="158"/>
      <c r="D137" s="95"/>
      <c r="E137" s="102"/>
      <c r="F137" s="102"/>
      <c r="G137" s="102"/>
      <c r="H137" s="16"/>
      <c r="I137" s="10">
        <f>COUNTIF('后备舍母猪'!A:A,A137)+COUNTIF('配种舍母猪'!A:A,A137)+COUNTIF('妊娠舍母猪'!A:A,A137)+COUNTIF('分娩舍母猪'!A:A,A137)</f>
        <v>0</v>
      </c>
    </row>
    <row r="138" spans="1:9" ht="14.25">
      <c r="A138" s="15"/>
      <c r="B138" s="153">
        <f>IF(A138="","",IF(ISNA(VLOOKUP(A138,'分娩舍母猪'!A:P,16,0)),"0",VLOOKUP(A138,'分娩舍母猪'!A:P,16,0)))</f>
      </c>
      <c r="C138" s="158"/>
      <c r="D138" s="95"/>
      <c r="E138" s="102"/>
      <c r="F138" s="102"/>
      <c r="G138" s="102"/>
      <c r="H138" s="16"/>
      <c r="I138" s="10">
        <f>COUNTIF('后备舍母猪'!A:A,A138)+COUNTIF('配种舍母猪'!A:A,A138)+COUNTIF('妊娠舍母猪'!A:A,A138)+COUNTIF('分娩舍母猪'!A:A,A138)</f>
        <v>0</v>
      </c>
    </row>
    <row r="139" spans="1:9" ht="14.25">
      <c r="A139" s="15"/>
      <c r="B139" s="153">
        <f>IF(A139="","",IF(ISNA(VLOOKUP(A139,'分娩舍母猪'!A:P,16,0)),"0",VLOOKUP(A139,'分娩舍母猪'!A:P,16,0)))</f>
      </c>
      <c r="C139" s="158"/>
      <c r="D139" s="95"/>
      <c r="E139" s="102"/>
      <c r="F139" s="102"/>
      <c r="G139" s="102"/>
      <c r="H139" s="16"/>
      <c r="I139" s="10">
        <f>COUNTIF('后备舍母猪'!A:A,A139)+COUNTIF('配种舍母猪'!A:A,A139)+COUNTIF('妊娠舍母猪'!A:A,A139)+COUNTIF('分娩舍母猪'!A:A,A139)</f>
        <v>0</v>
      </c>
    </row>
    <row r="140" spans="1:9" ht="14.25">
      <c r="A140" s="15"/>
      <c r="B140" s="153">
        <f>IF(A140="","",IF(ISNA(VLOOKUP(A140,'分娩舍母猪'!A:P,16,0)),"0",VLOOKUP(A140,'分娩舍母猪'!A:P,16,0)))</f>
      </c>
      <c r="C140" s="158"/>
      <c r="D140" s="95"/>
      <c r="E140" s="102"/>
      <c r="F140" s="102"/>
      <c r="G140" s="102"/>
      <c r="H140" s="16"/>
      <c r="I140" s="10">
        <f>COUNTIF('后备舍母猪'!A:A,A140)+COUNTIF('配种舍母猪'!A:A,A140)+COUNTIF('妊娠舍母猪'!A:A,A140)+COUNTIF('分娩舍母猪'!A:A,A140)</f>
        <v>0</v>
      </c>
    </row>
    <row r="141" spans="1:9" ht="14.25">
      <c r="A141" s="15"/>
      <c r="B141" s="153">
        <f>IF(A141="","",IF(ISNA(VLOOKUP(A141,'分娩舍母猪'!A:P,16,0)),"0",VLOOKUP(A141,'分娩舍母猪'!A:P,16,0)))</f>
      </c>
      <c r="C141" s="158"/>
      <c r="D141" s="95"/>
      <c r="E141" s="102"/>
      <c r="F141" s="102"/>
      <c r="G141" s="102"/>
      <c r="H141" s="16"/>
      <c r="I141" s="10">
        <f>COUNTIF('后备舍母猪'!A:A,A141)+COUNTIF('配种舍母猪'!A:A,A141)+COUNTIF('妊娠舍母猪'!A:A,A141)+COUNTIF('分娩舍母猪'!A:A,A141)</f>
        <v>0</v>
      </c>
    </row>
    <row r="142" spans="1:9" ht="14.25">
      <c r="A142" s="15"/>
      <c r="B142" s="153">
        <f>IF(A142="","",IF(ISNA(VLOOKUP(A142,'分娩舍母猪'!A:P,16,0)),"0",VLOOKUP(A142,'分娩舍母猪'!A:P,16,0)))</f>
      </c>
      <c r="C142" s="158"/>
      <c r="D142" s="95"/>
      <c r="E142" s="102"/>
      <c r="F142" s="102"/>
      <c r="G142" s="102"/>
      <c r="H142" s="16"/>
      <c r="I142" s="10">
        <f>COUNTIF('后备舍母猪'!A:A,A142)+COUNTIF('配种舍母猪'!A:A,A142)+COUNTIF('妊娠舍母猪'!A:A,A142)+COUNTIF('分娩舍母猪'!A:A,A142)</f>
        <v>0</v>
      </c>
    </row>
    <row r="143" spans="1:9" ht="14.25">
      <c r="A143" s="15"/>
      <c r="B143" s="153">
        <f>IF(A143="","",IF(ISNA(VLOOKUP(A143,'分娩舍母猪'!A:P,16,0)),"0",VLOOKUP(A143,'分娩舍母猪'!A:P,16,0)))</f>
      </c>
      <c r="C143" s="158"/>
      <c r="D143" s="95"/>
      <c r="E143" s="102"/>
      <c r="F143" s="102"/>
      <c r="G143" s="102"/>
      <c r="H143" s="16"/>
      <c r="I143" s="10">
        <f>COUNTIF('后备舍母猪'!A:A,A143)+COUNTIF('配种舍母猪'!A:A,A143)+COUNTIF('妊娠舍母猪'!A:A,A143)+COUNTIF('分娩舍母猪'!A:A,A143)</f>
        <v>0</v>
      </c>
    </row>
    <row r="144" spans="1:9" ht="14.25">
      <c r="A144" s="15"/>
      <c r="B144" s="153">
        <f>IF(A144="","",IF(ISNA(VLOOKUP(A144,'分娩舍母猪'!A:P,16,0)),"0",VLOOKUP(A144,'分娩舍母猪'!A:P,16,0)))</f>
      </c>
      <c r="C144" s="158"/>
      <c r="D144" s="95"/>
      <c r="E144" s="102"/>
      <c r="F144" s="102"/>
      <c r="G144" s="102"/>
      <c r="H144" s="16"/>
      <c r="I144" s="10">
        <f>COUNTIF('后备舍母猪'!A:A,A144)+COUNTIF('配种舍母猪'!A:A,A144)+COUNTIF('妊娠舍母猪'!A:A,A144)+COUNTIF('分娩舍母猪'!A:A,A144)</f>
        <v>0</v>
      </c>
    </row>
    <row r="145" spans="1:9" ht="14.25">
      <c r="A145" s="15"/>
      <c r="B145" s="153">
        <f>IF(A145="","",IF(ISNA(VLOOKUP(A145,'分娩舍母猪'!A:P,16,0)),"0",VLOOKUP(A145,'分娩舍母猪'!A:P,16,0)))</f>
      </c>
      <c r="C145" s="158"/>
      <c r="D145" s="95"/>
      <c r="E145" s="102"/>
      <c r="F145" s="102"/>
      <c r="G145" s="102"/>
      <c r="H145" s="16"/>
      <c r="I145" s="10">
        <f>COUNTIF('后备舍母猪'!A:A,A145)+COUNTIF('配种舍母猪'!A:A,A145)+COUNTIF('妊娠舍母猪'!A:A,A145)+COUNTIF('分娩舍母猪'!A:A,A145)</f>
        <v>0</v>
      </c>
    </row>
    <row r="146" spans="1:9" ht="14.25">
      <c r="A146" s="15"/>
      <c r="B146" s="153">
        <f>IF(A146="","",IF(ISNA(VLOOKUP(A146,'分娩舍母猪'!A:P,16,0)),"0",VLOOKUP(A146,'分娩舍母猪'!A:P,16,0)))</f>
      </c>
      <c r="C146" s="158"/>
      <c r="D146" s="95"/>
      <c r="E146" s="102"/>
      <c r="F146" s="102"/>
      <c r="G146" s="102"/>
      <c r="H146" s="16"/>
      <c r="I146" s="10">
        <f>COUNTIF('后备舍母猪'!A:A,A146)+COUNTIF('配种舍母猪'!A:A,A146)+COUNTIF('妊娠舍母猪'!A:A,A146)+COUNTIF('分娩舍母猪'!A:A,A146)</f>
        <v>0</v>
      </c>
    </row>
    <row r="147" spans="1:9" ht="14.25">
      <c r="A147" s="15"/>
      <c r="B147" s="153">
        <f>IF(A147="","",IF(ISNA(VLOOKUP(A147,'分娩舍母猪'!A:P,16,0)),"0",VLOOKUP(A147,'分娩舍母猪'!A:P,16,0)))</f>
      </c>
      <c r="C147" s="158"/>
      <c r="D147" s="95"/>
      <c r="E147" s="102"/>
      <c r="F147" s="102"/>
      <c r="G147" s="102"/>
      <c r="H147" s="16"/>
      <c r="I147" s="10">
        <f>COUNTIF('后备舍母猪'!A:A,A147)+COUNTIF('配种舍母猪'!A:A,A147)+COUNTIF('妊娠舍母猪'!A:A,A147)+COUNTIF('分娩舍母猪'!A:A,A147)</f>
        <v>0</v>
      </c>
    </row>
    <row r="148" spans="1:9" ht="14.25">
      <c r="A148" s="15"/>
      <c r="B148" s="153">
        <f>IF(A148="","",IF(ISNA(VLOOKUP(A148,'分娩舍母猪'!A:P,16,0)),"0",VLOOKUP(A148,'分娩舍母猪'!A:P,16,0)))</f>
      </c>
      <c r="C148" s="158"/>
      <c r="D148" s="95"/>
      <c r="E148" s="102"/>
      <c r="F148" s="102"/>
      <c r="G148" s="102"/>
      <c r="H148" s="16"/>
      <c r="I148" s="10">
        <f>COUNTIF('后备舍母猪'!A:A,A148)+COUNTIF('配种舍母猪'!A:A,A148)+COUNTIF('妊娠舍母猪'!A:A,A148)+COUNTIF('分娩舍母猪'!A:A,A148)</f>
        <v>0</v>
      </c>
    </row>
    <row r="149" spans="1:9" ht="14.25">
      <c r="A149" s="15"/>
      <c r="B149" s="153">
        <f>IF(A149="","",IF(ISNA(VLOOKUP(A149,'分娩舍母猪'!A:P,16,0)),"0",VLOOKUP(A149,'分娩舍母猪'!A:P,16,0)))</f>
      </c>
      <c r="C149" s="158"/>
      <c r="D149" s="95"/>
      <c r="E149" s="102"/>
      <c r="F149" s="102"/>
      <c r="G149" s="102"/>
      <c r="H149" s="16"/>
      <c r="I149" s="10">
        <f>COUNTIF('后备舍母猪'!A:A,A149)+COUNTIF('配种舍母猪'!A:A,A149)+COUNTIF('妊娠舍母猪'!A:A,A149)+COUNTIF('分娩舍母猪'!A:A,A149)</f>
        <v>0</v>
      </c>
    </row>
    <row r="150" spans="1:9" ht="14.25">
      <c r="A150" s="15"/>
      <c r="B150" s="153">
        <f>IF(A150="","",IF(ISNA(VLOOKUP(A150,'分娩舍母猪'!A:P,16,0)),"0",VLOOKUP(A150,'分娩舍母猪'!A:P,16,0)))</f>
      </c>
      <c r="C150" s="158"/>
      <c r="D150" s="95"/>
      <c r="E150" s="102"/>
      <c r="F150" s="102"/>
      <c r="G150" s="102"/>
      <c r="H150" s="16"/>
      <c r="I150" s="10">
        <f>COUNTIF('后备舍母猪'!A:A,A150)+COUNTIF('配种舍母猪'!A:A,A150)+COUNTIF('妊娠舍母猪'!A:A,A150)+COUNTIF('分娩舍母猪'!A:A,A150)</f>
        <v>0</v>
      </c>
    </row>
    <row r="151" spans="1:9" ht="14.25">
      <c r="A151" s="15"/>
      <c r="B151" s="153">
        <f>IF(A151="","",IF(ISNA(VLOOKUP(A151,'分娩舍母猪'!A:P,16,0)),"0",VLOOKUP(A151,'分娩舍母猪'!A:P,16,0)))</f>
      </c>
      <c r="C151" s="158"/>
      <c r="D151" s="95"/>
      <c r="E151" s="102"/>
      <c r="F151" s="102"/>
      <c r="G151" s="102"/>
      <c r="H151" s="16"/>
      <c r="I151" s="10">
        <f>COUNTIF('后备舍母猪'!A:A,A151)+COUNTIF('配种舍母猪'!A:A,A151)+COUNTIF('妊娠舍母猪'!A:A,A151)+COUNTIF('分娩舍母猪'!A:A,A151)</f>
        <v>0</v>
      </c>
    </row>
    <row r="152" spans="1:9" ht="14.25">
      <c r="A152" s="15"/>
      <c r="B152" s="153">
        <f>IF(A152="","",IF(ISNA(VLOOKUP(A152,'分娩舍母猪'!A:P,16,0)),"0",VLOOKUP(A152,'分娩舍母猪'!A:P,16,0)))</f>
      </c>
      <c r="C152" s="158"/>
      <c r="D152" s="95"/>
      <c r="E152" s="102"/>
      <c r="F152" s="102"/>
      <c r="G152" s="102"/>
      <c r="H152" s="16"/>
      <c r="I152" s="10">
        <f>COUNTIF('后备舍母猪'!A:A,A152)+COUNTIF('配种舍母猪'!A:A,A152)+COUNTIF('妊娠舍母猪'!A:A,A152)+COUNTIF('分娩舍母猪'!A:A,A152)</f>
        <v>0</v>
      </c>
    </row>
    <row r="153" spans="1:9" ht="14.25">
      <c r="A153" s="15"/>
      <c r="B153" s="153">
        <f>IF(A153="","",IF(ISNA(VLOOKUP(A153,'分娩舍母猪'!A:P,16,0)),"0",VLOOKUP(A153,'分娩舍母猪'!A:P,16,0)))</f>
      </c>
      <c r="C153" s="158"/>
      <c r="D153" s="95"/>
      <c r="E153" s="102"/>
      <c r="F153" s="102"/>
      <c r="G153" s="102"/>
      <c r="H153" s="16"/>
      <c r="I153" s="10">
        <f>COUNTIF('后备舍母猪'!A:A,A153)+COUNTIF('配种舍母猪'!A:A,A153)+COUNTIF('妊娠舍母猪'!A:A,A153)+COUNTIF('分娩舍母猪'!A:A,A153)</f>
        <v>0</v>
      </c>
    </row>
    <row r="154" spans="1:9" ht="14.25">
      <c r="A154" s="15"/>
      <c r="B154" s="153">
        <f>IF(A154="","",IF(ISNA(VLOOKUP(A154,'分娩舍母猪'!A:P,16,0)),"0",VLOOKUP(A154,'分娩舍母猪'!A:P,16,0)))</f>
      </c>
      <c r="C154" s="158"/>
      <c r="D154" s="95"/>
      <c r="E154" s="102"/>
      <c r="F154" s="102"/>
      <c r="G154" s="102"/>
      <c r="H154" s="16"/>
      <c r="I154" s="10">
        <f>COUNTIF('后备舍母猪'!A:A,A154)+COUNTIF('配种舍母猪'!A:A,A154)+COUNTIF('妊娠舍母猪'!A:A,A154)+COUNTIF('分娩舍母猪'!A:A,A154)</f>
        <v>0</v>
      </c>
    </row>
    <row r="155" spans="1:9" ht="14.25">
      <c r="A155" s="15"/>
      <c r="B155" s="153">
        <f>IF(A155="","",IF(ISNA(VLOOKUP(A155,'分娩舍母猪'!A:P,16,0)),"0",VLOOKUP(A155,'分娩舍母猪'!A:P,16,0)))</f>
      </c>
      <c r="C155" s="158"/>
      <c r="D155" s="95"/>
      <c r="E155" s="102"/>
      <c r="F155" s="102"/>
      <c r="G155" s="102"/>
      <c r="H155" s="16"/>
      <c r="I155" s="10">
        <f>COUNTIF('后备舍母猪'!A:A,A155)+COUNTIF('配种舍母猪'!A:A,A155)+COUNTIF('妊娠舍母猪'!A:A,A155)+COUNTIF('分娩舍母猪'!A:A,A155)</f>
        <v>0</v>
      </c>
    </row>
    <row r="156" spans="1:9" ht="14.25">
      <c r="A156" s="15"/>
      <c r="B156" s="153">
        <f>IF(A156="","",IF(ISNA(VLOOKUP(A156,'分娩舍母猪'!A:P,16,0)),"0",VLOOKUP(A156,'分娩舍母猪'!A:P,16,0)))</f>
      </c>
      <c r="C156" s="158"/>
      <c r="D156" s="95"/>
      <c r="E156" s="102"/>
      <c r="F156" s="102"/>
      <c r="G156" s="102"/>
      <c r="H156" s="16"/>
      <c r="I156" s="10">
        <f>COUNTIF('后备舍母猪'!A:A,A156)+COUNTIF('配种舍母猪'!A:A,A156)+COUNTIF('妊娠舍母猪'!A:A,A156)+COUNTIF('分娩舍母猪'!A:A,A156)</f>
        <v>0</v>
      </c>
    </row>
    <row r="157" spans="1:9" ht="14.25">
      <c r="A157" s="15"/>
      <c r="B157" s="153">
        <f>IF(A157="","",IF(ISNA(VLOOKUP(A157,'分娩舍母猪'!A:P,16,0)),"0",VLOOKUP(A157,'分娩舍母猪'!A:P,16,0)))</f>
      </c>
      <c r="C157" s="158"/>
      <c r="D157" s="95"/>
      <c r="E157" s="102"/>
      <c r="F157" s="102"/>
      <c r="G157" s="102"/>
      <c r="H157" s="16"/>
      <c r="I157" s="10">
        <f>COUNTIF('后备舍母猪'!A:A,A157)+COUNTIF('配种舍母猪'!A:A,A157)+COUNTIF('妊娠舍母猪'!A:A,A157)+COUNTIF('分娩舍母猪'!A:A,A157)</f>
        <v>0</v>
      </c>
    </row>
    <row r="158" spans="1:9" ht="14.25">
      <c r="A158" s="15"/>
      <c r="B158" s="153">
        <f>IF(A158="","",IF(ISNA(VLOOKUP(A158,'分娩舍母猪'!A:P,16,0)),"0",VLOOKUP(A158,'分娩舍母猪'!A:P,16,0)))</f>
      </c>
      <c r="C158" s="158"/>
      <c r="D158" s="95"/>
      <c r="E158" s="102"/>
      <c r="F158" s="102"/>
      <c r="G158" s="102"/>
      <c r="H158" s="16"/>
      <c r="I158" s="10">
        <f>COUNTIF('后备舍母猪'!A:A,A158)+COUNTIF('配种舍母猪'!A:A,A158)+COUNTIF('妊娠舍母猪'!A:A,A158)+COUNTIF('分娩舍母猪'!A:A,A158)</f>
        <v>0</v>
      </c>
    </row>
    <row r="159" spans="1:9" ht="14.25">
      <c r="A159" s="15"/>
      <c r="B159" s="153">
        <f>IF(A159="","",IF(ISNA(VLOOKUP(A159,'分娩舍母猪'!A:P,16,0)),"0",VLOOKUP(A159,'分娩舍母猪'!A:P,16,0)))</f>
      </c>
      <c r="C159" s="158"/>
      <c r="D159" s="95"/>
      <c r="E159" s="102"/>
      <c r="F159" s="102"/>
      <c r="G159" s="102"/>
      <c r="H159" s="16"/>
      <c r="I159" s="10">
        <f>COUNTIF('后备舍母猪'!A:A,A159)+COUNTIF('配种舍母猪'!A:A,A159)+COUNTIF('妊娠舍母猪'!A:A,A159)+COUNTIF('分娩舍母猪'!A:A,A159)</f>
        <v>0</v>
      </c>
    </row>
    <row r="160" spans="1:9" ht="14.25">
      <c r="A160" s="15"/>
      <c r="B160" s="153">
        <f>IF(A160="","",IF(ISNA(VLOOKUP(A160,'分娩舍母猪'!A:P,16,0)),"0",VLOOKUP(A160,'分娩舍母猪'!A:P,16,0)))</f>
      </c>
      <c r="C160" s="158"/>
      <c r="D160" s="95"/>
      <c r="E160" s="102"/>
      <c r="F160" s="102"/>
      <c r="G160" s="102"/>
      <c r="H160" s="16"/>
      <c r="I160" s="10">
        <f>COUNTIF('后备舍母猪'!A:A,A160)+COUNTIF('配种舍母猪'!A:A,A160)+COUNTIF('妊娠舍母猪'!A:A,A160)+COUNTIF('分娩舍母猪'!A:A,A160)</f>
        <v>0</v>
      </c>
    </row>
    <row r="161" spans="1:9" ht="14.25">
      <c r="A161" s="15"/>
      <c r="B161" s="153">
        <f>IF(A161="","",IF(ISNA(VLOOKUP(A161,'分娩舍母猪'!A:P,16,0)),"0",VLOOKUP(A161,'分娩舍母猪'!A:P,16,0)))</f>
      </c>
      <c r="C161" s="158"/>
      <c r="D161" s="95"/>
      <c r="E161" s="102"/>
      <c r="F161" s="102"/>
      <c r="G161" s="102"/>
      <c r="H161" s="16"/>
      <c r="I161" s="10">
        <f>COUNTIF('后备舍母猪'!A:A,A161)+COUNTIF('配种舍母猪'!A:A,A161)+COUNTIF('妊娠舍母猪'!A:A,A161)+COUNTIF('分娩舍母猪'!A:A,A161)</f>
        <v>0</v>
      </c>
    </row>
    <row r="162" spans="1:9" ht="14.25">
      <c r="A162" s="15"/>
      <c r="B162" s="153">
        <f>IF(A162="","",IF(ISNA(VLOOKUP(A162,'分娩舍母猪'!A:P,16,0)),"0",VLOOKUP(A162,'分娩舍母猪'!A:P,16,0)))</f>
      </c>
      <c r="C162" s="158"/>
      <c r="D162" s="95"/>
      <c r="E162" s="102"/>
      <c r="F162" s="102"/>
      <c r="G162" s="102"/>
      <c r="H162" s="16"/>
      <c r="I162" s="10">
        <f>COUNTIF('后备舍母猪'!A:A,A162)+COUNTIF('配种舍母猪'!A:A,A162)+COUNTIF('妊娠舍母猪'!A:A,A162)+COUNTIF('分娩舍母猪'!A:A,A162)</f>
        <v>0</v>
      </c>
    </row>
    <row r="163" spans="1:9" ht="14.25">
      <c r="A163" s="15"/>
      <c r="B163" s="153">
        <f>IF(A163="","",IF(ISNA(VLOOKUP(A163,'分娩舍母猪'!A:P,16,0)),"0",VLOOKUP(A163,'分娩舍母猪'!A:P,16,0)))</f>
      </c>
      <c r="C163" s="158"/>
      <c r="D163" s="95"/>
      <c r="E163" s="102"/>
      <c r="F163" s="102"/>
      <c r="G163" s="102"/>
      <c r="H163" s="16"/>
      <c r="I163" s="10">
        <f>COUNTIF('后备舍母猪'!A:A,A163)+COUNTIF('配种舍母猪'!A:A,A163)+COUNTIF('妊娠舍母猪'!A:A,A163)+COUNTIF('分娩舍母猪'!A:A,A163)</f>
        <v>0</v>
      </c>
    </row>
    <row r="164" spans="1:9" ht="14.25">
      <c r="A164" s="15"/>
      <c r="B164" s="153">
        <f>IF(A164="","",IF(ISNA(VLOOKUP(A164,'分娩舍母猪'!A:P,16,0)),"0",VLOOKUP(A164,'分娩舍母猪'!A:P,16,0)))</f>
      </c>
      <c r="C164" s="158"/>
      <c r="D164" s="95"/>
      <c r="E164" s="102"/>
      <c r="F164" s="102"/>
      <c r="G164" s="102"/>
      <c r="H164" s="16"/>
      <c r="I164" s="10">
        <f>COUNTIF('后备舍母猪'!A:A,A164)+COUNTIF('配种舍母猪'!A:A,A164)+COUNTIF('妊娠舍母猪'!A:A,A164)+COUNTIF('分娩舍母猪'!A:A,A164)</f>
        <v>0</v>
      </c>
    </row>
    <row r="165" spans="1:9" ht="14.25">
      <c r="A165" s="15"/>
      <c r="B165" s="153">
        <f>IF(A165="","",IF(ISNA(VLOOKUP(A165,'分娩舍母猪'!A:P,16,0)),"0",VLOOKUP(A165,'分娩舍母猪'!A:P,16,0)))</f>
      </c>
      <c r="C165" s="158"/>
      <c r="D165" s="95"/>
      <c r="E165" s="102"/>
      <c r="F165" s="102"/>
      <c r="G165" s="102"/>
      <c r="H165" s="16"/>
      <c r="I165" s="10">
        <f>COUNTIF('后备舍母猪'!A:A,A165)+COUNTIF('配种舍母猪'!A:A,A165)+COUNTIF('妊娠舍母猪'!A:A,A165)+COUNTIF('分娩舍母猪'!A:A,A165)</f>
        <v>0</v>
      </c>
    </row>
    <row r="166" spans="1:9" ht="14.25">
      <c r="A166" s="15"/>
      <c r="B166" s="153">
        <f>IF(A166="","",IF(ISNA(VLOOKUP(A166,'分娩舍母猪'!A:P,16,0)),"0",VLOOKUP(A166,'分娩舍母猪'!A:P,16,0)))</f>
      </c>
      <c r="C166" s="158"/>
      <c r="D166" s="95"/>
      <c r="E166" s="102"/>
      <c r="F166" s="102"/>
      <c r="G166" s="102"/>
      <c r="H166" s="16"/>
      <c r="I166" s="10">
        <f>COUNTIF('后备舍母猪'!A:A,A166)+COUNTIF('配种舍母猪'!A:A,A166)+COUNTIF('妊娠舍母猪'!A:A,A166)+COUNTIF('分娩舍母猪'!A:A,A166)</f>
        <v>0</v>
      </c>
    </row>
    <row r="167" spans="1:9" ht="14.25">
      <c r="A167" s="15"/>
      <c r="B167" s="153">
        <f>IF(A167="","",IF(ISNA(VLOOKUP(A167,'分娩舍母猪'!A:P,16,0)),"0",VLOOKUP(A167,'分娩舍母猪'!A:P,16,0)))</f>
      </c>
      <c r="C167" s="158"/>
      <c r="D167" s="95"/>
      <c r="E167" s="102"/>
      <c r="F167" s="102"/>
      <c r="G167" s="102"/>
      <c r="H167" s="16"/>
      <c r="I167" s="10">
        <f>COUNTIF('后备舍母猪'!A:A,A167)+COUNTIF('配种舍母猪'!A:A,A167)+COUNTIF('妊娠舍母猪'!A:A,A167)+COUNTIF('分娩舍母猪'!A:A,A167)</f>
        <v>0</v>
      </c>
    </row>
    <row r="168" spans="1:9" ht="14.25">
      <c r="A168" s="15"/>
      <c r="B168" s="153">
        <f>IF(A168="","",IF(ISNA(VLOOKUP(A168,'分娩舍母猪'!A:P,16,0)),"0",VLOOKUP(A168,'分娩舍母猪'!A:P,16,0)))</f>
      </c>
      <c r="C168" s="158"/>
      <c r="D168" s="95"/>
      <c r="E168" s="102"/>
      <c r="F168" s="102"/>
      <c r="G168" s="102"/>
      <c r="H168" s="16"/>
      <c r="I168" s="10">
        <f>COUNTIF('后备舍母猪'!A:A,A168)+COUNTIF('配种舍母猪'!A:A,A168)+COUNTIF('妊娠舍母猪'!A:A,A168)+COUNTIF('分娩舍母猪'!A:A,A168)</f>
        <v>0</v>
      </c>
    </row>
    <row r="169" spans="1:9" ht="14.25">
      <c r="A169" s="15"/>
      <c r="B169" s="153">
        <f>IF(A169="","",IF(ISNA(VLOOKUP(A169,'分娩舍母猪'!A:P,16,0)),"0",VLOOKUP(A169,'分娩舍母猪'!A:P,16,0)))</f>
      </c>
      <c r="C169" s="158"/>
      <c r="D169" s="95"/>
      <c r="E169" s="102"/>
      <c r="F169" s="102"/>
      <c r="G169" s="102"/>
      <c r="H169" s="16"/>
      <c r="I169" s="10">
        <f>COUNTIF('后备舍母猪'!A:A,A169)+COUNTIF('配种舍母猪'!A:A,A169)+COUNTIF('妊娠舍母猪'!A:A,A169)+COUNTIF('分娩舍母猪'!A:A,A169)</f>
        <v>0</v>
      </c>
    </row>
    <row r="170" spans="1:9" ht="14.25">
      <c r="A170" s="15"/>
      <c r="B170" s="153">
        <f>IF(A170="","",IF(ISNA(VLOOKUP(A170,'分娩舍母猪'!A:P,16,0)),"0",VLOOKUP(A170,'分娩舍母猪'!A:P,16,0)))</f>
      </c>
      <c r="C170" s="158"/>
      <c r="D170" s="95"/>
      <c r="E170" s="102"/>
      <c r="F170" s="102"/>
      <c r="G170" s="102"/>
      <c r="H170" s="16"/>
      <c r="I170" s="10">
        <f>COUNTIF('后备舍母猪'!A:A,A170)+COUNTIF('配种舍母猪'!A:A,A170)+COUNTIF('妊娠舍母猪'!A:A,A170)+COUNTIF('分娩舍母猪'!A:A,A170)</f>
        <v>0</v>
      </c>
    </row>
    <row r="171" spans="1:9" ht="14.25">
      <c r="A171" s="15"/>
      <c r="B171" s="153">
        <f>IF(A171="","",IF(ISNA(VLOOKUP(A171,'分娩舍母猪'!A:P,16,0)),"0",VLOOKUP(A171,'分娩舍母猪'!A:P,16,0)))</f>
      </c>
      <c r="C171" s="158"/>
      <c r="D171" s="95"/>
      <c r="E171" s="102"/>
      <c r="F171" s="102"/>
      <c r="G171" s="102"/>
      <c r="H171" s="16"/>
      <c r="I171" s="10">
        <f>COUNTIF('后备舍母猪'!A:A,A171)+COUNTIF('配种舍母猪'!A:A,A171)+COUNTIF('妊娠舍母猪'!A:A,A171)+COUNTIF('分娩舍母猪'!A:A,A171)</f>
        <v>0</v>
      </c>
    </row>
    <row r="172" spans="1:9" ht="14.25">
      <c r="A172" s="15"/>
      <c r="B172" s="153">
        <f>IF(A172="","",IF(ISNA(VLOOKUP(A172,'分娩舍母猪'!A:P,16,0)),"0",VLOOKUP(A172,'分娩舍母猪'!A:P,16,0)))</f>
      </c>
      <c r="C172" s="158"/>
      <c r="D172" s="95"/>
      <c r="E172" s="102"/>
      <c r="F172" s="102"/>
      <c r="G172" s="102"/>
      <c r="H172" s="16"/>
      <c r="I172" s="10">
        <f>COUNTIF('后备舍母猪'!A:A,A172)+COUNTIF('配种舍母猪'!A:A,A172)+COUNTIF('妊娠舍母猪'!A:A,A172)+COUNTIF('分娩舍母猪'!A:A,A172)</f>
        <v>0</v>
      </c>
    </row>
    <row r="173" spans="1:9" ht="14.25">
      <c r="A173" s="15"/>
      <c r="B173" s="153">
        <f>IF(A173="","",IF(ISNA(VLOOKUP(A173,'分娩舍母猪'!A:P,16,0)),"0",VLOOKUP(A173,'分娩舍母猪'!A:P,16,0)))</f>
      </c>
      <c r="C173" s="158"/>
      <c r="D173" s="95"/>
      <c r="E173" s="102"/>
      <c r="F173" s="102"/>
      <c r="G173" s="102"/>
      <c r="H173" s="16"/>
      <c r="I173" s="10">
        <f>COUNTIF('后备舍母猪'!A:A,A173)+COUNTIF('配种舍母猪'!A:A,A173)+COUNTIF('妊娠舍母猪'!A:A,A173)+COUNTIF('分娩舍母猪'!A:A,A173)</f>
        <v>0</v>
      </c>
    </row>
    <row r="174" spans="1:9" ht="14.25">
      <c r="A174" s="15"/>
      <c r="B174" s="153">
        <f>IF(A174="","",IF(ISNA(VLOOKUP(A174,'分娩舍母猪'!A:P,16,0)),"0",VLOOKUP(A174,'分娩舍母猪'!A:P,16,0)))</f>
      </c>
      <c r="C174" s="158"/>
      <c r="D174" s="95"/>
      <c r="E174" s="102"/>
      <c r="F174" s="102"/>
      <c r="G174" s="102"/>
      <c r="H174" s="16"/>
      <c r="I174" s="10">
        <f>COUNTIF('后备舍母猪'!A:A,A174)+COUNTIF('配种舍母猪'!A:A,A174)+COUNTIF('妊娠舍母猪'!A:A,A174)+COUNTIF('分娩舍母猪'!A:A,A174)</f>
        <v>0</v>
      </c>
    </row>
    <row r="175" spans="1:9" ht="14.25">
      <c r="A175" s="15"/>
      <c r="B175" s="153">
        <f>IF(A175="","",IF(ISNA(VLOOKUP(A175,'分娩舍母猪'!A:P,16,0)),"0",VLOOKUP(A175,'分娩舍母猪'!A:P,16,0)))</f>
      </c>
      <c r="C175" s="158"/>
      <c r="D175" s="95"/>
      <c r="E175" s="102"/>
      <c r="F175" s="102"/>
      <c r="G175" s="102"/>
      <c r="H175" s="16"/>
      <c r="I175" s="10">
        <f>COUNTIF('后备舍母猪'!A:A,A175)+COUNTIF('配种舍母猪'!A:A,A175)+COUNTIF('妊娠舍母猪'!A:A,A175)+COUNTIF('分娩舍母猪'!A:A,A175)</f>
        <v>0</v>
      </c>
    </row>
    <row r="176" spans="1:9" ht="14.25">
      <c r="A176" s="15"/>
      <c r="B176" s="153">
        <f>IF(A176="","",IF(ISNA(VLOOKUP(A176,'分娩舍母猪'!A:P,16,0)),"0",VLOOKUP(A176,'分娩舍母猪'!A:P,16,0)))</f>
      </c>
      <c r="C176" s="158"/>
      <c r="D176" s="95"/>
      <c r="E176" s="102"/>
      <c r="F176" s="102"/>
      <c r="G176" s="102"/>
      <c r="H176" s="16"/>
      <c r="I176" s="10">
        <f>COUNTIF('后备舍母猪'!A:A,A176)+COUNTIF('配种舍母猪'!A:A,A176)+COUNTIF('妊娠舍母猪'!A:A,A176)+COUNTIF('分娩舍母猪'!A:A,A176)</f>
        <v>0</v>
      </c>
    </row>
    <row r="177" spans="1:9" ht="14.25">
      <c r="A177" s="15"/>
      <c r="B177" s="153">
        <f>IF(A177="","",IF(ISNA(VLOOKUP(A177,'分娩舍母猪'!A:P,16,0)),"0",VLOOKUP(A177,'分娩舍母猪'!A:P,16,0)))</f>
      </c>
      <c r="C177" s="158"/>
      <c r="D177" s="95"/>
      <c r="E177" s="102"/>
      <c r="F177" s="102"/>
      <c r="G177" s="102"/>
      <c r="H177" s="16"/>
      <c r="I177" s="10">
        <f>COUNTIF('后备舍母猪'!A:A,A177)+COUNTIF('配种舍母猪'!A:A,A177)+COUNTIF('妊娠舍母猪'!A:A,A177)+COUNTIF('分娩舍母猪'!A:A,A177)</f>
        <v>0</v>
      </c>
    </row>
    <row r="178" spans="1:9" ht="14.25">
      <c r="A178" s="15"/>
      <c r="B178" s="153">
        <f>IF(A178="","",IF(ISNA(VLOOKUP(A178,'分娩舍母猪'!A:P,16,0)),"0",VLOOKUP(A178,'分娩舍母猪'!A:P,16,0)))</f>
      </c>
      <c r="C178" s="158"/>
      <c r="D178" s="95"/>
      <c r="E178" s="102"/>
      <c r="F178" s="102"/>
      <c r="G178" s="102"/>
      <c r="H178" s="16"/>
      <c r="I178" s="10">
        <f>COUNTIF('后备舍母猪'!A:A,A178)+COUNTIF('配种舍母猪'!A:A,A178)+COUNTIF('妊娠舍母猪'!A:A,A178)+COUNTIF('分娩舍母猪'!A:A,A178)</f>
        <v>0</v>
      </c>
    </row>
    <row r="179" spans="1:9" ht="14.25">
      <c r="A179" s="15"/>
      <c r="B179" s="153">
        <f>IF(A179="","",IF(ISNA(VLOOKUP(A179,'分娩舍母猪'!A:P,16,0)),"0",VLOOKUP(A179,'分娩舍母猪'!A:P,16,0)))</f>
      </c>
      <c r="C179" s="158"/>
      <c r="D179" s="95"/>
      <c r="E179" s="102"/>
      <c r="F179" s="102"/>
      <c r="G179" s="102"/>
      <c r="H179" s="16"/>
      <c r="I179" s="10">
        <f>COUNTIF('后备舍母猪'!A:A,A179)+COUNTIF('配种舍母猪'!A:A,A179)+COUNTIF('妊娠舍母猪'!A:A,A179)+COUNTIF('分娩舍母猪'!A:A,A179)</f>
        <v>0</v>
      </c>
    </row>
    <row r="180" spans="1:9" ht="14.25">
      <c r="A180" s="15"/>
      <c r="B180" s="153">
        <f>IF(A180="","",IF(ISNA(VLOOKUP(A180,'分娩舍母猪'!A:P,16,0)),"0",VLOOKUP(A180,'分娩舍母猪'!A:P,16,0)))</f>
      </c>
      <c r="C180" s="158"/>
      <c r="D180" s="95"/>
      <c r="E180" s="102"/>
      <c r="F180" s="102"/>
      <c r="G180" s="102"/>
      <c r="H180" s="16"/>
      <c r="I180" s="10">
        <f>COUNTIF('后备舍母猪'!A:A,A180)+COUNTIF('配种舍母猪'!A:A,A180)+COUNTIF('妊娠舍母猪'!A:A,A180)+COUNTIF('分娩舍母猪'!A:A,A180)</f>
        <v>0</v>
      </c>
    </row>
    <row r="181" spans="1:9" ht="14.25">
      <c r="A181" s="15"/>
      <c r="B181" s="153">
        <f>IF(A181="","",IF(ISNA(VLOOKUP(A181,'分娩舍母猪'!A:P,16,0)),"0",VLOOKUP(A181,'分娩舍母猪'!A:P,16,0)))</f>
      </c>
      <c r="C181" s="158"/>
      <c r="D181" s="95"/>
      <c r="E181" s="102"/>
      <c r="F181" s="102"/>
      <c r="G181" s="102"/>
      <c r="H181" s="16"/>
      <c r="I181" s="10">
        <f>COUNTIF('后备舍母猪'!A:A,A181)+COUNTIF('配种舍母猪'!A:A,A181)+COUNTIF('妊娠舍母猪'!A:A,A181)+COUNTIF('分娩舍母猪'!A:A,A181)</f>
        <v>0</v>
      </c>
    </row>
    <row r="182" spans="1:9" ht="14.25">
      <c r="A182" s="15"/>
      <c r="B182" s="153">
        <f>IF(A182="","",IF(ISNA(VLOOKUP(A182,'分娩舍母猪'!A:P,16,0)),"0",VLOOKUP(A182,'分娩舍母猪'!A:P,16,0)))</f>
      </c>
      <c r="C182" s="158"/>
      <c r="D182" s="95"/>
      <c r="E182" s="102"/>
      <c r="F182" s="102"/>
      <c r="G182" s="102"/>
      <c r="H182" s="16"/>
      <c r="I182" s="10">
        <f>COUNTIF('后备舍母猪'!A:A,A182)+COUNTIF('配种舍母猪'!A:A,A182)+COUNTIF('妊娠舍母猪'!A:A,A182)+COUNTIF('分娩舍母猪'!A:A,A182)</f>
        <v>0</v>
      </c>
    </row>
    <row r="183" spans="1:9" ht="14.25">
      <c r="A183" s="15"/>
      <c r="B183" s="153">
        <f>IF(A183="","",IF(ISNA(VLOOKUP(A183,'分娩舍母猪'!A:P,16,0)),"0",VLOOKUP(A183,'分娩舍母猪'!A:P,16,0)))</f>
      </c>
      <c r="C183" s="158"/>
      <c r="D183" s="95"/>
      <c r="E183" s="102"/>
      <c r="F183" s="102"/>
      <c r="G183" s="102"/>
      <c r="H183" s="16"/>
      <c r="I183" s="10">
        <f>COUNTIF('后备舍母猪'!A:A,A183)+COUNTIF('配种舍母猪'!A:A,A183)+COUNTIF('妊娠舍母猪'!A:A,A183)+COUNTIF('分娩舍母猪'!A:A,A183)</f>
        <v>0</v>
      </c>
    </row>
    <row r="184" spans="1:9" ht="14.25">
      <c r="A184" s="15"/>
      <c r="B184" s="153">
        <f>IF(A184="","",IF(ISNA(VLOOKUP(A184,'分娩舍母猪'!A:P,16,0)),"0",VLOOKUP(A184,'分娩舍母猪'!A:P,16,0)))</f>
      </c>
      <c r="C184" s="158"/>
      <c r="D184" s="95"/>
      <c r="E184" s="102"/>
      <c r="F184" s="102"/>
      <c r="G184" s="102"/>
      <c r="H184" s="16"/>
      <c r="I184" s="10">
        <f>COUNTIF('后备舍母猪'!A:A,A184)+COUNTIF('配种舍母猪'!A:A,A184)+COUNTIF('妊娠舍母猪'!A:A,A184)+COUNTIF('分娩舍母猪'!A:A,A184)</f>
        <v>0</v>
      </c>
    </row>
    <row r="185" spans="1:9" ht="14.25">
      <c r="A185" s="15"/>
      <c r="B185" s="153">
        <f>IF(A185="","",IF(ISNA(VLOOKUP(A185,'分娩舍母猪'!A:P,16,0)),"0",VLOOKUP(A185,'分娩舍母猪'!A:P,16,0)))</f>
      </c>
      <c r="C185" s="158"/>
      <c r="D185" s="95"/>
      <c r="E185" s="102"/>
      <c r="F185" s="102"/>
      <c r="G185" s="102"/>
      <c r="H185" s="16"/>
      <c r="I185" s="10">
        <f>COUNTIF('后备舍母猪'!A:A,A185)+COUNTIF('配种舍母猪'!A:A,A185)+COUNTIF('妊娠舍母猪'!A:A,A185)+COUNTIF('分娩舍母猪'!A:A,A185)</f>
        <v>0</v>
      </c>
    </row>
    <row r="186" spans="1:9" ht="14.25">
      <c r="A186" s="15"/>
      <c r="B186" s="153">
        <f>IF(A186="","",IF(ISNA(VLOOKUP(A186,'分娩舍母猪'!A:P,16,0)),"0",VLOOKUP(A186,'分娩舍母猪'!A:P,16,0)))</f>
      </c>
      <c r="C186" s="158"/>
      <c r="D186" s="95"/>
      <c r="E186" s="102"/>
      <c r="F186" s="102"/>
      <c r="G186" s="102"/>
      <c r="H186" s="16"/>
      <c r="I186" s="10">
        <f>COUNTIF('后备舍母猪'!A:A,A186)+COUNTIF('配种舍母猪'!A:A,A186)+COUNTIF('妊娠舍母猪'!A:A,A186)+COUNTIF('分娩舍母猪'!A:A,A186)</f>
        <v>0</v>
      </c>
    </row>
    <row r="187" spans="1:9" ht="14.25">
      <c r="A187" s="15"/>
      <c r="B187" s="153">
        <f>IF(A187="","",IF(ISNA(VLOOKUP(A187,'分娩舍母猪'!A:P,16,0)),"0",VLOOKUP(A187,'分娩舍母猪'!A:P,16,0)))</f>
      </c>
      <c r="C187" s="158"/>
      <c r="D187" s="95"/>
      <c r="E187" s="102"/>
      <c r="F187" s="102"/>
      <c r="G187" s="102"/>
      <c r="H187" s="16"/>
      <c r="I187" s="10">
        <f>COUNTIF('后备舍母猪'!A:A,A187)+COUNTIF('配种舍母猪'!A:A,A187)+COUNTIF('妊娠舍母猪'!A:A,A187)+COUNTIF('分娩舍母猪'!A:A,A187)</f>
        <v>0</v>
      </c>
    </row>
    <row r="188" spans="1:9" ht="14.25">
      <c r="A188" s="15"/>
      <c r="B188" s="153">
        <f>IF(A188="","",IF(ISNA(VLOOKUP(A188,'分娩舍母猪'!A:P,16,0)),"0",VLOOKUP(A188,'分娩舍母猪'!A:P,16,0)))</f>
      </c>
      <c r="C188" s="158"/>
      <c r="D188" s="95"/>
      <c r="E188" s="102"/>
      <c r="F188" s="102"/>
      <c r="G188" s="102"/>
      <c r="H188" s="16"/>
      <c r="I188" s="10">
        <f>COUNTIF('后备舍母猪'!A:A,A188)+COUNTIF('配种舍母猪'!A:A,A188)+COUNTIF('妊娠舍母猪'!A:A,A188)+COUNTIF('分娩舍母猪'!A:A,A188)</f>
        <v>0</v>
      </c>
    </row>
    <row r="189" spans="1:9" ht="14.25">
      <c r="A189" s="15"/>
      <c r="B189" s="153">
        <f>IF(A189="","",IF(ISNA(VLOOKUP(A189,'分娩舍母猪'!A:P,16,0)),"0",VLOOKUP(A189,'分娩舍母猪'!A:P,16,0)))</f>
      </c>
      <c r="C189" s="158"/>
      <c r="D189" s="95"/>
      <c r="E189" s="102"/>
      <c r="F189" s="102"/>
      <c r="G189" s="102"/>
      <c r="H189" s="16"/>
      <c r="I189" s="10">
        <f>COUNTIF('后备舍母猪'!A:A,A189)+COUNTIF('配种舍母猪'!A:A,A189)+COUNTIF('妊娠舍母猪'!A:A,A189)+COUNTIF('分娩舍母猪'!A:A,A189)</f>
        <v>0</v>
      </c>
    </row>
    <row r="190" spans="1:9" ht="14.25">
      <c r="A190" s="15"/>
      <c r="B190" s="153">
        <f>IF(A190="","",IF(ISNA(VLOOKUP(A190,'分娩舍母猪'!A:P,16,0)),"0",VLOOKUP(A190,'分娩舍母猪'!A:P,16,0)))</f>
      </c>
      <c r="C190" s="158"/>
      <c r="D190" s="95"/>
      <c r="E190" s="102"/>
      <c r="F190" s="102"/>
      <c r="G190" s="102"/>
      <c r="H190" s="16"/>
      <c r="I190" s="10">
        <f>COUNTIF('后备舍母猪'!A:A,A190)+COUNTIF('配种舍母猪'!A:A,A190)+COUNTIF('妊娠舍母猪'!A:A,A190)+COUNTIF('分娩舍母猪'!A:A,A190)</f>
        <v>0</v>
      </c>
    </row>
    <row r="191" spans="1:9" ht="14.25">
      <c r="A191" s="15"/>
      <c r="B191" s="153">
        <f>IF(A191="","",IF(ISNA(VLOOKUP(A191,'分娩舍母猪'!A:P,16,0)),"0",VLOOKUP(A191,'分娩舍母猪'!A:P,16,0)))</f>
      </c>
      <c r="C191" s="158"/>
      <c r="D191" s="95"/>
      <c r="E191" s="102"/>
      <c r="F191" s="102"/>
      <c r="G191" s="102"/>
      <c r="H191" s="16"/>
      <c r="I191" s="10">
        <f>COUNTIF('后备舍母猪'!A:A,A191)+COUNTIF('配种舍母猪'!A:A,A191)+COUNTIF('妊娠舍母猪'!A:A,A191)+COUNTIF('分娩舍母猪'!A:A,A191)</f>
        <v>0</v>
      </c>
    </row>
    <row r="192" spans="1:9" ht="14.25">
      <c r="A192" s="15"/>
      <c r="B192" s="153">
        <f>IF(A192="","",IF(ISNA(VLOOKUP(A192,'分娩舍母猪'!A:P,16,0)),"0",VLOOKUP(A192,'分娩舍母猪'!A:P,16,0)))</f>
      </c>
      <c r="C192" s="158"/>
      <c r="D192" s="95"/>
      <c r="E192" s="102"/>
      <c r="F192" s="102"/>
      <c r="G192" s="102"/>
      <c r="H192" s="16"/>
      <c r="I192" s="10">
        <f>COUNTIF('后备舍母猪'!A:A,A192)+COUNTIF('配种舍母猪'!A:A,A192)+COUNTIF('妊娠舍母猪'!A:A,A192)+COUNTIF('分娩舍母猪'!A:A,A192)</f>
        <v>0</v>
      </c>
    </row>
    <row r="193" spans="1:9" ht="14.25">
      <c r="A193" s="15"/>
      <c r="B193" s="153">
        <f>IF(A193="","",IF(ISNA(VLOOKUP(A193,'分娩舍母猪'!A:P,16,0)),"0",VLOOKUP(A193,'分娩舍母猪'!A:P,16,0)))</f>
      </c>
      <c r="C193" s="158"/>
      <c r="D193" s="95"/>
      <c r="E193" s="102"/>
      <c r="F193" s="102"/>
      <c r="G193" s="102"/>
      <c r="H193" s="16"/>
      <c r="I193" s="10">
        <f>COUNTIF('后备舍母猪'!A:A,A193)+COUNTIF('配种舍母猪'!A:A,A193)+COUNTIF('妊娠舍母猪'!A:A,A193)+COUNTIF('分娩舍母猪'!A:A,A193)</f>
        <v>0</v>
      </c>
    </row>
    <row r="194" spans="1:9" ht="14.25">
      <c r="A194" s="15"/>
      <c r="B194" s="153">
        <f>IF(A194="","",IF(ISNA(VLOOKUP(A194,'分娩舍母猪'!A:P,16,0)),"0",VLOOKUP(A194,'分娩舍母猪'!A:P,16,0)))</f>
      </c>
      <c r="C194" s="158"/>
      <c r="D194" s="95"/>
      <c r="E194" s="102"/>
      <c r="F194" s="102"/>
      <c r="G194" s="102"/>
      <c r="H194" s="16"/>
      <c r="I194" s="10">
        <f>COUNTIF('后备舍母猪'!A:A,A194)+COUNTIF('配种舍母猪'!A:A,A194)+COUNTIF('妊娠舍母猪'!A:A,A194)+COUNTIF('分娩舍母猪'!A:A,A194)</f>
        <v>0</v>
      </c>
    </row>
    <row r="195" spans="1:9" ht="14.25">
      <c r="A195" s="15"/>
      <c r="B195" s="153">
        <f>IF(A195="","",IF(ISNA(VLOOKUP(A195,'分娩舍母猪'!A:P,16,0)),"0",VLOOKUP(A195,'分娩舍母猪'!A:P,16,0)))</f>
      </c>
      <c r="C195" s="158"/>
      <c r="D195" s="95"/>
      <c r="E195" s="102"/>
      <c r="F195" s="102"/>
      <c r="G195" s="102"/>
      <c r="H195" s="16"/>
      <c r="I195" s="10">
        <f>COUNTIF('后备舍母猪'!A:A,A195)+COUNTIF('配种舍母猪'!A:A,A195)+COUNTIF('妊娠舍母猪'!A:A,A195)+COUNTIF('分娩舍母猪'!A:A,A195)</f>
        <v>0</v>
      </c>
    </row>
    <row r="196" spans="1:9" ht="14.25">
      <c r="A196" s="15"/>
      <c r="B196" s="153">
        <f>IF(A196="","",IF(ISNA(VLOOKUP(A196,'分娩舍母猪'!A:P,16,0)),"0",VLOOKUP(A196,'分娩舍母猪'!A:P,16,0)))</f>
      </c>
      <c r="C196" s="158"/>
      <c r="D196" s="95"/>
      <c r="E196" s="102"/>
      <c r="F196" s="102"/>
      <c r="G196" s="102"/>
      <c r="H196" s="16"/>
      <c r="I196" s="10">
        <f>COUNTIF('后备舍母猪'!A:A,A196)+COUNTIF('配种舍母猪'!A:A,A196)+COUNTIF('妊娠舍母猪'!A:A,A196)+COUNTIF('分娩舍母猪'!A:A,A196)</f>
        <v>0</v>
      </c>
    </row>
    <row r="197" spans="1:9" ht="14.25">
      <c r="A197" s="15"/>
      <c r="B197" s="153">
        <f>IF(A197="","",IF(ISNA(VLOOKUP(A197,'分娩舍母猪'!A:P,16,0)),"0",VLOOKUP(A197,'分娩舍母猪'!A:P,16,0)))</f>
      </c>
      <c r="C197" s="158"/>
      <c r="D197" s="95"/>
      <c r="E197" s="102"/>
      <c r="F197" s="102"/>
      <c r="G197" s="102"/>
      <c r="H197" s="16"/>
      <c r="I197" s="10">
        <f>COUNTIF('后备舍母猪'!A:A,A197)+COUNTIF('配种舍母猪'!A:A,A197)+COUNTIF('妊娠舍母猪'!A:A,A197)+COUNTIF('分娩舍母猪'!A:A,A197)</f>
        <v>0</v>
      </c>
    </row>
    <row r="198" spans="1:9" ht="14.25">
      <c r="A198" s="15"/>
      <c r="B198" s="153">
        <f>IF(A198="","",IF(ISNA(VLOOKUP(A198,'分娩舍母猪'!A:P,16,0)),"0",VLOOKUP(A198,'分娩舍母猪'!A:P,16,0)))</f>
      </c>
      <c r="C198" s="158"/>
      <c r="D198" s="95"/>
      <c r="E198" s="102"/>
      <c r="F198" s="102"/>
      <c r="G198" s="102"/>
      <c r="H198" s="16"/>
      <c r="I198" s="10">
        <f>COUNTIF('后备舍母猪'!A:A,A198)+COUNTIF('配种舍母猪'!A:A,A198)+COUNTIF('妊娠舍母猪'!A:A,A198)+COUNTIF('分娩舍母猪'!A:A,A198)</f>
        <v>0</v>
      </c>
    </row>
    <row r="199" spans="1:9" ht="14.25">
      <c r="A199" s="15"/>
      <c r="B199" s="153">
        <f>IF(A199="","",IF(ISNA(VLOOKUP(A199,'分娩舍母猪'!A:P,16,0)),"0",VLOOKUP(A199,'分娩舍母猪'!A:P,16,0)))</f>
      </c>
      <c r="C199" s="158"/>
      <c r="D199" s="95"/>
      <c r="E199" s="102"/>
      <c r="F199" s="102"/>
      <c r="G199" s="102"/>
      <c r="H199" s="16"/>
      <c r="I199" s="10">
        <f>COUNTIF('后备舍母猪'!A:A,A199)+COUNTIF('配种舍母猪'!A:A,A199)+COUNTIF('妊娠舍母猪'!A:A,A199)+COUNTIF('分娩舍母猪'!A:A,A199)</f>
        <v>0</v>
      </c>
    </row>
    <row r="200" spans="1:9" ht="14.25">
      <c r="A200" s="15"/>
      <c r="B200" s="153">
        <f>IF(A200="","",IF(ISNA(VLOOKUP(A200,'分娩舍母猪'!A:P,16,0)),"0",VLOOKUP(A200,'分娩舍母猪'!A:P,16,0)))</f>
      </c>
      <c r="C200" s="158"/>
      <c r="D200" s="95"/>
      <c r="E200" s="102"/>
      <c r="F200" s="102"/>
      <c r="G200" s="102"/>
      <c r="H200" s="16"/>
      <c r="I200" s="10">
        <f>COUNTIF('后备舍母猪'!A:A,A200)+COUNTIF('配种舍母猪'!A:A,A200)+COUNTIF('妊娠舍母猪'!A:A,A200)+COUNTIF('分娩舍母猪'!A:A,A200)</f>
        <v>0</v>
      </c>
    </row>
    <row r="201" spans="1:9" ht="14.25">
      <c r="A201" s="15"/>
      <c r="B201" s="153">
        <f>IF(A201="","",IF(ISNA(VLOOKUP(A201,'分娩舍母猪'!A:P,16,0)),"0",VLOOKUP(A201,'分娩舍母猪'!A:P,16,0)))</f>
      </c>
      <c r="C201" s="158"/>
      <c r="D201" s="95"/>
      <c r="E201" s="102"/>
      <c r="F201" s="102"/>
      <c r="G201" s="102"/>
      <c r="H201" s="16"/>
      <c r="I201" s="10">
        <f>COUNTIF('后备舍母猪'!A:A,A201)+COUNTIF('配种舍母猪'!A:A,A201)+COUNTIF('妊娠舍母猪'!A:A,A201)+COUNTIF('分娩舍母猪'!A:A,A201)</f>
        <v>0</v>
      </c>
    </row>
    <row r="202" spans="1:9" ht="14.25">
      <c r="A202" s="15"/>
      <c r="B202" s="153">
        <f>IF(A202="","",IF(ISNA(VLOOKUP(A202,'分娩舍母猪'!A:P,16,0)),"0",VLOOKUP(A202,'分娩舍母猪'!A:P,16,0)))</f>
      </c>
      <c r="C202" s="158"/>
      <c r="D202" s="95"/>
      <c r="E202" s="102"/>
      <c r="F202" s="102"/>
      <c r="G202" s="102"/>
      <c r="H202" s="16"/>
      <c r="I202" s="10">
        <f>COUNTIF('后备舍母猪'!A:A,A202)+COUNTIF('配种舍母猪'!A:A,A202)+COUNTIF('妊娠舍母猪'!A:A,A202)+COUNTIF('分娩舍母猪'!A:A,A202)</f>
        <v>0</v>
      </c>
    </row>
    <row r="203" spans="1:9" ht="14.25">
      <c r="A203" s="15"/>
      <c r="B203" s="153">
        <f>IF(A203="","",IF(ISNA(VLOOKUP(A203,'分娩舍母猪'!A:P,16,0)),"0",VLOOKUP(A203,'分娩舍母猪'!A:P,16,0)))</f>
      </c>
      <c r="C203" s="158"/>
      <c r="D203" s="95"/>
      <c r="E203" s="102"/>
      <c r="F203" s="102"/>
      <c r="G203" s="102"/>
      <c r="H203" s="16"/>
      <c r="I203" s="10">
        <f>COUNTIF('后备舍母猪'!A:A,A203)+COUNTIF('配种舍母猪'!A:A,A203)+COUNTIF('妊娠舍母猪'!A:A,A203)+COUNTIF('分娩舍母猪'!A:A,A203)</f>
        <v>0</v>
      </c>
    </row>
    <row r="204" spans="1:9" ht="14.25">
      <c r="A204" s="15"/>
      <c r="B204" s="153">
        <f>IF(A204="","",IF(ISNA(VLOOKUP(A204,'分娩舍母猪'!A:P,16,0)),"0",VLOOKUP(A204,'分娩舍母猪'!A:P,16,0)))</f>
      </c>
      <c r="C204" s="158"/>
      <c r="D204" s="95"/>
      <c r="E204" s="102"/>
      <c r="F204" s="102"/>
      <c r="G204" s="102"/>
      <c r="H204" s="16"/>
      <c r="I204" s="10">
        <f>COUNTIF('后备舍母猪'!A:A,A204)+COUNTIF('配种舍母猪'!A:A,A204)+COUNTIF('妊娠舍母猪'!A:A,A204)+COUNTIF('分娩舍母猪'!A:A,A204)</f>
        <v>0</v>
      </c>
    </row>
    <row r="205" spans="1:9" ht="14.25">
      <c r="A205" s="15"/>
      <c r="B205" s="153">
        <f>IF(A205="","",IF(ISNA(VLOOKUP(A205,'分娩舍母猪'!A:P,16,0)),"0",VLOOKUP(A205,'分娩舍母猪'!A:P,16,0)))</f>
      </c>
      <c r="C205" s="158"/>
      <c r="D205" s="95"/>
      <c r="E205" s="102"/>
      <c r="F205" s="102"/>
      <c r="G205" s="102"/>
      <c r="H205" s="16"/>
      <c r="I205" s="10">
        <f>COUNTIF('后备舍母猪'!A:A,A205)+COUNTIF('配种舍母猪'!A:A,A205)+COUNTIF('妊娠舍母猪'!A:A,A205)+COUNTIF('分娩舍母猪'!A:A,A205)</f>
        <v>0</v>
      </c>
    </row>
    <row r="206" spans="1:9" ht="14.25">
      <c r="A206" s="15"/>
      <c r="B206" s="153">
        <f>IF(A206="","",IF(ISNA(VLOOKUP(A206,'分娩舍母猪'!A:P,16,0)),"0",VLOOKUP(A206,'分娩舍母猪'!A:P,16,0)))</f>
      </c>
      <c r="C206" s="158"/>
      <c r="D206" s="95"/>
      <c r="E206" s="102"/>
      <c r="F206" s="102"/>
      <c r="G206" s="102"/>
      <c r="H206" s="16"/>
      <c r="I206" s="10">
        <f>COUNTIF('后备舍母猪'!A:A,A206)+COUNTIF('配种舍母猪'!A:A,A206)+COUNTIF('妊娠舍母猪'!A:A,A206)+COUNTIF('分娩舍母猪'!A:A,A206)</f>
        <v>0</v>
      </c>
    </row>
    <row r="207" spans="1:9" ht="14.25">
      <c r="A207" s="15"/>
      <c r="B207" s="153">
        <f>IF(A207="","",IF(ISNA(VLOOKUP(A207,'分娩舍母猪'!A:P,16,0)),"0",VLOOKUP(A207,'分娩舍母猪'!A:P,16,0)))</f>
      </c>
      <c r="C207" s="158"/>
      <c r="D207" s="95"/>
      <c r="E207" s="102"/>
      <c r="F207" s="102"/>
      <c r="G207" s="102"/>
      <c r="H207" s="16"/>
      <c r="I207" s="10">
        <f>COUNTIF('后备舍母猪'!A:A,A207)+COUNTIF('配种舍母猪'!A:A,A207)+COUNTIF('妊娠舍母猪'!A:A,A207)+COUNTIF('分娩舍母猪'!A:A,A207)</f>
        <v>0</v>
      </c>
    </row>
    <row r="208" spans="1:9" ht="14.25">
      <c r="A208" s="15"/>
      <c r="B208" s="153">
        <f>IF(A208="","",IF(ISNA(VLOOKUP(A208,'分娩舍母猪'!A:P,16,0)),"0",VLOOKUP(A208,'分娩舍母猪'!A:P,16,0)))</f>
      </c>
      <c r="C208" s="158"/>
      <c r="D208" s="95"/>
      <c r="E208" s="102"/>
      <c r="F208" s="102"/>
      <c r="G208" s="102"/>
      <c r="H208" s="16"/>
      <c r="I208" s="10">
        <f>COUNTIF('后备舍母猪'!A:A,A208)+COUNTIF('配种舍母猪'!A:A,A208)+COUNTIF('妊娠舍母猪'!A:A,A208)+COUNTIF('分娩舍母猪'!A:A,A208)</f>
        <v>0</v>
      </c>
    </row>
    <row r="209" spans="1:9" ht="14.25">
      <c r="A209" s="15"/>
      <c r="B209" s="153">
        <f>IF(A209="","",IF(ISNA(VLOOKUP(A209,'分娩舍母猪'!A:P,16,0)),"0",VLOOKUP(A209,'分娩舍母猪'!A:P,16,0)))</f>
      </c>
      <c r="C209" s="158"/>
      <c r="D209" s="95"/>
      <c r="E209" s="102"/>
      <c r="F209" s="102"/>
      <c r="G209" s="102"/>
      <c r="H209" s="16"/>
      <c r="I209" s="10">
        <f>COUNTIF('后备舍母猪'!A:A,A209)+COUNTIF('配种舍母猪'!A:A,A209)+COUNTIF('妊娠舍母猪'!A:A,A209)+COUNTIF('分娩舍母猪'!A:A,A209)</f>
        <v>0</v>
      </c>
    </row>
    <row r="210" spans="1:9" ht="14.25">
      <c r="A210" s="15"/>
      <c r="B210" s="153">
        <f>IF(A210="","",IF(ISNA(VLOOKUP(A210,'分娩舍母猪'!A:P,16,0)),"0",VLOOKUP(A210,'分娩舍母猪'!A:P,16,0)))</f>
      </c>
      <c r="C210" s="158"/>
      <c r="D210" s="95"/>
      <c r="E210" s="102"/>
      <c r="F210" s="102"/>
      <c r="G210" s="102"/>
      <c r="H210" s="16"/>
      <c r="I210" s="10">
        <f>COUNTIF('后备舍母猪'!A:A,A210)+COUNTIF('配种舍母猪'!A:A,A210)+COUNTIF('妊娠舍母猪'!A:A,A210)+COUNTIF('分娩舍母猪'!A:A,A210)</f>
        <v>0</v>
      </c>
    </row>
    <row r="211" spans="1:9" ht="14.25">
      <c r="A211" s="15"/>
      <c r="B211" s="153">
        <f>IF(A211="","",IF(ISNA(VLOOKUP(A211,'分娩舍母猪'!A:P,16,0)),"0",VLOOKUP(A211,'分娩舍母猪'!A:P,16,0)))</f>
      </c>
      <c r="C211" s="158"/>
      <c r="D211" s="95"/>
      <c r="E211" s="102"/>
      <c r="F211" s="102"/>
      <c r="G211" s="102"/>
      <c r="H211" s="16"/>
      <c r="I211" s="10">
        <f>COUNTIF('后备舍母猪'!A:A,A211)+COUNTIF('配种舍母猪'!A:A,A211)+COUNTIF('妊娠舍母猪'!A:A,A211)+COUNTIF('分娩舍母猪'!A:A,A211)</f>
        <v>0</v>
      </c>
    </row>
    <row r="212" spans="1:9" ht="14.25">
      <c r="A212" s="15"/>
      <c r="B212" s="153">
        <f>IF(A212="","",IF(ISNA(VLOOKUP(A212,'分娩舍母猪'!A:P,16,0)),"0",VLOOKUP(A212,'分娩舍母猪'!A:P,16,0)))</f>
      </c>
      <c r="C212" s="158"/>
      <c r="D212" s="95"/>
      <c r="E212" s="102"/>
      <c r="F212" s="102"/>
      <c r="G212" s="102"/>
      <c r="H212" s="16"/>
      <c r="I212" s="10">
        <f>COUNTIF('后备舍母猪'!A:A,A212)+COUNTIF('配种舍母猪'!A:A,A212)+COUNTIF('妊娠舍母猪'!A:A,A212)+COUNTIF('分娩舍母猪'!A:A,A212)</f>
        <v>0</v>
      </c>
    </row>
    <row r="213" spans="1:9" ht="14.25">
      <c r="A213" s="15"/>
      <c r="B213" s="153">
        <f>IF(A213="","",IF(ISNA(VLOOKUP(A213,'分娩舍母猪'!A:P,16,0)),"0",VLOOKUP(A213,'分娩舍母猪'!A:P,16,0)))</f>
      </c>
      <c r="C213" s="158"/>
      <c r="D213" s="95"/>
      <c r="E213" s="102"/>
      <c r="F213" s="102"/>
      <c r="G213" s="102"/>
      <c r="H213" s="16"/>
      <c r="I213" s="10">
        <f>COUNTIF('后备舍母猪'!A:A,A213)+COUNTIF('配种舍母猪'!A:A,A213)+COUNTIF('妊娠舍母猪'!A:A,A213)+COUNTIF('分娩舍母猪'!A:A,A213)</f>
        <v>0</v>
      </c>
    </row>
    <row r="214" spans="1:9" ht="14.25">
      <c r="A214" s="15"/>
      <c r="B214" s="153">
        <f>IF(A214="","",IF(ISNA(VLOOKUP(A214,'分娩舍母猪'!A:P,16,0)),"0",VLOOKUP(A214,'分娩舍母猪'!A:P,16,0)))</f>
      </c>
      <c r="C214" s="158"/>
      <c r="D214" s="95"/>
      <c r="E214" s="102"/>
      <c r="F214" s="102"/>
      <c r="G214" s="102"/>
      <c r="H214" s="16"/>
      <c r="I214" s="10">
        <f>COUNTIF('后备舍母猪'!A:A,A214)+COUNTIF('配种舍母猪'!A:A,A214)+COUNTIF('妊娠舍母猪'!A:A,A214)+COUNTIF('分娩舍母猪'!A:A,A214)</f>
        <v>0</v>
      </c>
    </row>
    <row r="215" spans="1:9" ht="14.25">
      <c r="A215" s="15"/>
      <c r="B215" s="153">
        <f>IF(A215="","",IF(ISNA(VLOOKUP(A215,'分娩舍母猪'!A:P,16,0)),"0",VLOOKUP(A215,'分娩舍母猪'!A:P,16,0)))</f>
      </c>
      <c r="C215" s="158"/>
      <c r="D215" s="95"/>
      <c r="E215" s="102"/>
      <c r="F215" s="102"/>
      <c r="G215" s="102"/>
      <c r="H215" s="16"/>
      <c r="I215" s="10">
        <f>COUNTIF('后备舍母猪'!A:A,A215)+COUNTIF('配种舍母猪'!A:A,A215)+COUNTIF('妊娠舍母猪'!A:A,A215)+COUNTIF('分娩舍母猪'!A:A,A215)</f>
        <v>0</v>
      </c>
    </row>
    <row r="216" spans="1:9" ht="14.25">
      <c r="A216" s="15"/>
      <c r="B216" s="153">
        <f>IF(A216="","",IF(ISNA(VLOOKUP(A216,'分娩舍母猪'!A:P,16,0)),"0",VLOOKUP(A216,'分娩舍母猪'!A:P,16,0)))</f>
      </c>
      <c r="C216" s="158"/>
      <c r="D216" s="95"/>
      <c r="E216" s="102"/>
      <c r="F216" s="102"/>
      <c r="G216" s="102"/>
      <c r="H216" s="16"/>
      <c r="I216" s="10">
        <f>COUNTIF('后备舍母猪'!A:A,A216)+COUNTIF('配种舍母猪'!A:A,A216)+COUNTIF('妊娠舍母猪'!A:A,A216)+COUNTIF('分娩舍母猪'!A:A,A216)</f>
        <v>0</v>
      </c>
    </row>
    <row r="217" spans="1:9" ht="14.25">
      <c r="A217" s="15"/>
      <c r="B217" s="153">
        <f>IF(A217="","",IF(ISNA(VLOOKUP(A217,'分娩舍母猪'!A:P,16,0)),"0",VLOOKUP(A217,'分娩舍母猪'!A:P,16,0)))</f>
      </c>
      <c r="C217" s="158"/>
      <c r="D217" s="95"/>
      <c r="E217" s="102"/>
      <c r="F217" s="102"/>
      <c r="G217" s="102"/>
      <c r="H217" s="16"/>
      <c r="I217" s="10">
        <f>COUNTIF('后备舍母猪'!A:A,A217)+COUNTIF('配种舍母猪'!A:A,A217)+COUNTIF('妊娠舍母猪'!A:A,A217)+COUNTIF('分娩舍母猪'!A:A,A217)</f>
        <v>0</v>
      </c>
    </row>
    <row r="218" spans="1:9" ht="14.25">
      <c r="A218" s="15"/>
      <c r="B218" s="153">
        <f>IF(A218="","",IF(ISNA(VLOOKUP(A218,'分娩舍母猪'!A:P,16,0)),"0",VLOOKUP(A218,'分娩舍母猪'!A:P,16,0)))</f>
      </c>
      <c r="C218" s="158"/>
      <c r="D218" s="95"/>
      <c r="E218" s="102"/>
      <c r="F218" s="102"/>
      <c r="G218" s="102"/>
      <c r="H218" s="16"/>
      <c r="I218" s="10">
        <f>COUNTIF('后备舍母猪'!A:A,A218)+COUNTIF('配种舍母猪'!A:A,A218)+COUNTIF('妊娠舍母猪'!A:A,A218)+COUNTIF('分娩舍母猪'!A:A,A218)</f>
        <v>0</v>
      </c>
    </row>
    <row r="219" spans="1:9" ht="14.25">
      <c r="A219" s="15"/>
      <c r="B219" s="153">
        <f>IF(A219="","",IF(ISNA(VLOOKUP(A219,'分娩舍母猪'!A:P,16,0)),"0",VLOOKUP(A219,'分娩舍母猪'!A:P,16,0)))</f>
      </c>
      <c r="C219" s="158"/>
      <c r="D219" s="95"/>
      <c r="E219" s="102"/>
      <c r="F219" s="102"/>
      <c r="G219" s="102"/>
      <c r="H219" s="16"/>
      <c r="I219" s="10">
        <f>COUNTIF('后备舍母猪'!A:A,A219)+COUNTIF('配种舍母猪'!A:A,A219)+COUNTIF('妊娠舍母猪'!A:A,A219)+COUNTIF('分娩舍母猪'!A:A,A219)</f>
        <v>0</v>
      </c>
    </row>
    <row r="220" spans="1:9" ht="14.25">
      <c r="A220" s="15"/>
      <c r="B220" s="153">
        <f>IF(A220="","",IF(ISNA(VLOOKUP(A220,'分娩舍母猪'!A:P,16,0)),"0",VLOOKUP(A220,'分娩舍母猪'!A:P,16,0)))</f>
      </c>
      <c r="C220" s="158"/>
      <c r="D220" s="95"/>
      <c r="E220" s="102"/>
      <c r="F220" s="102"/>
      <c r="G220" s="102"/>
      <c r="H220" s="16"/>
      <c r="I220" s="10">
        <f>COUNTIF('后备舍母猪'!A:A,A220)+COUNTIF('配种舍母猪'!A:A,A220)+COUNTIF('妊娠舍母猪'!A:A,A220)+COUNTIF('分娩舍母猪'!A:A,A220)</f>
        <v>0</v>
      </c>
    </row>
    <row r="221" spans="1:9" ht="14.25">
      <c r="A221" s="15"/>
      <c r="B221" s="153">
        <f>IF(A221="","",IF(ISNA(VLOOKUP(A221,'分娩舍母猪'!A:P,16,0)),"0",VLOOKUP(A221,'分娩舍母猪'!A:P,16,0)))</f>
      </c>
      <c r="C221" s="158"/>
      <c r="D221" s="95"/>
      <c r="E221" s="102"/>
      <c r="F221" s="102"/>
      <c r="G221" s="102"/>
      <c r="H221" s="16"/>
      <c r="I221" s="10">
        <f>COUNTIF('后备舍母猪'!A:A,A221)+COUNTIF('配种舍母猪'!A:A,A221)+COUNTIF('妊娠舍母猪'!A:A,A221)+COUNTIF('分娩舍母猪'!A:A,A221)</f>
        <v>0</v>
      </c>
    </row>
    <row r="222" spans="1:9" ht="14.25">
      <c r="A222" s="15"/>
      <c r="B222" s="153">
        <f>IF(A222="","",IF(ISNA(VLOOKUP(A222,'分娩舍母猪'!A:P,16,0)),"0",VLOOKUP(A222,'分娩舍母猪'!A:P,16,0)))</f>
      </c>
      <c r="C222" s="158"/>
      <c r="D222" s="95"/>
      <c r="E222" s="102"/>
      <c r="F222" s="102"/>
      <c r="G222" s="102"/>
      <c r="H222" s="16"/>
      <c r="I222" s="10">
        <f>COUNTIF('后备舍母猪'!A:A,A222)+COUNTIF('配种舍母猪'!A:A,A222)+COUNTIF('妊娠舍母猪'!A:A,A222)+COUNTIF('分娩舍母猪'!A:A,A222)</f>
        <v>0</v>
      </c>
    </row>
    <row r="223" spans="1:9" ht="14.25">
      <c r="A223" s="15"/>
      <c r="B223" s="153">
        <f>IF(A223="","",IF(ISNA(VLOOKUP(A223,'分娩舍母猪'!A:P,16,0)),"0",VLOOKUP(A223,'分娩舍母猪'!A:P,16,0)))</f>
      </c>
      <c r="C223" s="158"/>
      <c r="D223" s="95"/>
      <c r="E223" s="102"/>
      <c r="F223" s="102"/>
      <c r="G223" s="102"/>
      <c r="H223" s="16"/>
      <c r="I223" s="10">
        <f>COUNTIF('后备舍母猪'!A:A,A223)+COUNTIF('配种舍母猪'!A:A,A223)+COUNTIF('妊娠舍母猪'!A:A,A223)+COUNTIF('分娩舍母猪'!A:A,A223)</f>
        <v>0</v>
      </c>
    </row>
    <row r="224" spans="1:9" ht="14.25">
      <c r="A224" s="15"/>
      <c r="B224" s="153">
        <f>IF(A224="","",IF(ISNA(VLOOKUP(A224,'分娩舍母猪'!A:P,16,0)),"0",VLOOKUP(A224,'分娩舍母猪'!A:P,16,0)))</f>
      </c>
      <c r="C224" s="158"/>
      <c r="D224" s="95"/>
      <c r="E224" s="102"/>
      <c r="F224" s="102"/>
      <c r="G224" s="102"/>
      <c r="H224" s="16"/>
      <c r="I224" s="10">
        <f>COUNTIF('后备舍母猪'!A:A,A224)+COUNTIF('配种舍母猪'!A:A,A224)+COUNTIF('妊娠舍母猪'!A:A,A224)+COUNTIF('分娩舍母猪'!A:A,A224)</f>
        <v>0</v>
      </c>
    </row>
    <row r="225" spans="1:9" ht="14.25">
      <c r="A225" s="15"/>
      <c r="B225" s="153">
        <f>IF(A225="","",IF(ISNA(VLOOKUP(A225,'分娩舍母猪'!A:P,16,0)),"0",VLOOKUP(A225,'分娩舍母猪'!A:P,16,0)))</f>
      </c>
      <c r="C225" s="158"/>
      <c r="D225" s="95"/>
      <c r="E225" s="102"/>
      <c r="F225" s="102"/>
      <c r="G225" s="102"/>
      <c r="H225" s="16"/>
      <c r="I225" s="10">
        <f>COUNTIF('后备舍母猪'!A:A,A225)+COUNTIF('配种舍母猪'!A:A,A225)+COUNTIF('妊娠舍母猪'!A:A,A225)+COUNTIF('分娩舍母猪'!A:A,A225)</f>
        <v>0</v>
      </c>
    </row>
    <row r="226" spans="1:9" ht="14.25">
      <c r="A226" s="15"/>
      <c r="B226" s="153">
        <f>IF(A226="","",IF(ISNA(VLOOKUP(A226,'分娩舍母猪'!A:P,16,0)),"0",VLOOKUP(A226,'分娩舍母猪'!A:P,16,0)))</f>
      </c>
      <c r="C226" s="158"/>
      <c r="D226" s="95"/>
      <c r="E226" s="102"/>
      <c r="F226" s="102"/>
      <c r="G226" s="102"/>
      <c r="H226" s="16"/>
      <c r="I226" s="10">
        <f>COUNTIF('后备舍母猪'!A:A,A226)+COUNTIF('配种舍母猪'!A:A,A226)+COUNTIF('妊娠舍母猪'!A:A,A226)+COUNTIF('分娩舍母猪'!A:A,A226)</f>
        <v>0</v>
      </c>
    </row>
    <row r="227" spans="1:9" ht="14.25">
      <c r="A227" s="15"/>
      <c r="B227" s="153">
        <f>IF(A227="","",IF(ISNA(VLOOKUP(A227,'分娩舍母猪'!A:P,16,0)),"0",VLOOKUP(A227,'分娩舍母猪'!A:P,16,0)))</f>
      </c>
      <c r="C227" s="158"/>
      <c r="D227" s="95"/>
      <c r="E227" s="102"/>
      <c r="F227" s="102"/>
      <c r="G227" s="102"/>
      <c r="H227" s="16"/>
      <c r="I227" s="10">
        <f>COUNTIF('后备舍母猪'!A:A,A227)+COUNTIF('配种舍母猪'!A:A,A227)+COUNTIF('妊娠舍母猪'!A:A,A227)+COUNTIF('分娩舍母猪'!A:A,A227)</f>
        <v>0</v>
      </c>
    </row>
    <row r="228" spans="1:9" ht="14.25">
      <c r="A228" s="15"/>
      <c r="B228" s="153">
        <f>IF(A228="","",IF(ISNA(VLOOKUP(A228,'分娩舍母猪'!A:P,16,0)),"0",VLOOKUP(A228,'分娩舍母猪'!A:P,16,0)))</f>
      </c>
      <c r="C228" s="158"/>
      <c r="D228" s="95"/>
      <c r="E228" s="102"/>
      <c r="F228" s="102"/>
      <c r="G228" s="102"/>
      <c r="H228" s="16"/>
      <c r="I228" s="10">
        <f>COUNTIF('后备舍母猪'!A:A,A228)+COUNTIF('配种舍母猪'!A:A,A228)+COUNTIF('妊娠舍母猪'!A:A,A228)+COUNTIF('分娩舍母猪'!A:A,A228)</f>
        <v>0</v>
      </c>
    </row>
    <row r="229" spans="1:9" ht="14.25">
      <c r="A229" s="15"/>
      <c r="B229" s="153">
        <f>IF(A229="","",IF(ISNA(VLOOKUP(A229,'分娩舍母猪'!A:P,16,0)),"0",VLOOKUP(A229,'分娩舍母猪'!A:P,16,0)))</f>
      </c>
      <c r="C229" s="158"/>
      <c r="D229" s="95"/>
      <c r="E229" s="102"/>
      <c r="F229" s="102"/>
      <c r="G229" s="102"/>
      <c r="H229" s="16"/>
      <c r="I229" s="10">
        <f>COUNTIF('后备舍母猪'!A:A,A229)+COUNTIF('配种舍母猪'!A:A,A229)+COUNTIF('妊娠舍母猪'!A:A,A229)+COUNTIF('分娩舍母猪'!A:A,A229)</f>
        <v>0</v>
      </c>
    </row>
    <row r="230" spans="1:9" ht="14.25">
      <c r="A230" s="15"/>
      <c r="B230" s="153">
        <f>IF(A230="","",IF(ISNA(VLOOKUP(A230,'分娩舍母猪'!A:P,16,0)),"0",VLOOKUP(A230,'分娩舍母猪'!A:P,16,0)))</f>
      </c>
      <c r="C230" s="158"/>
      <c r="D230" s="95"/>
      <c r="E230" s="102"/>
      <c r="F230" s="102"/>
      <c r="G230" s="102"/>
      <c r="H230" s="16"/>
      <c r="I230" s="10">
        <f>COUNTIF('后备舍母猪'!A:A,A230)+COUNTIF('配种舍母猪'!A:A,A230)+COUNTIF('妊娠舍母猪'!A:A,A230)+COUNTIF('分娩舍母猪'!A:A,A230)</f>
        <v>0</v>
      </c>
    </row>
    <row r="231" spans="1:9" ht="14.25">
      <c r="A231" s="15"/>
      <c r="B231" s="153">
        <f>IF(A231="","",IF(ISNA(VLOOKUP(A231,'分娩舍母猪'!A:P,16,0)),"0",VLOOKUP(A231,'分娩舍母猪'!A:P,16,0)))</f>
      </c>
      <c r="C231" s="158"/>
      <c r="D231" s="95"/>
      <c r="E231" s="102"/>
      <c r="F231" s="102"/>
      <c r="G231" s="102"/>
      <c r="H231" s="16"/>
      <c r="I231" s="10">
        <f>COUNTIF('后备舍母猪'!A:A,A231)+COUNTIF('配种舍母猪'!A:A,A231)+COUNTIF('妊娠舍母猪'!A:A,A231)+COUNTIF('分娩舍母猪'!A:A,A231)</f>
        <v>0</v>
      </c>
    </row>
    <row r="232" spans="1:9" ht="14.25">
      <c r="A232" s="15"/>
      <c r="B232" s="153">
        <f>IF(A232="","",IF(ISNA(VLOOKUP(A232,'分娩舍母猪'!A:P,16,0)),"0",VLOOKUP(A232,'分娩舍母猪'!A:P,16,0)))</f>
      </c>
      <c r="C232" s="158"/>
      <c r="D232" s="95"/>
      <c r="E232" s="102"/>
      <c r="F232" s="102"/>
      <c r="G232" s="102"/>
      <c r="H232" s="16"/>
      <c r="I232" s="10">
        <f>COUNTIF('后备舍母猪'!A:A,A232)+COUNTIF('配种舍母猪'!A:A,A232)+COUNTIF('妊娠舍母猪'!A:A,A232)+COUNTIF('分娩舍母猪'!A:A,A232)</f>
        <v>0</v>
      </c>
    </row>
    <row r="233" spans="1:9" ht="14.25">
      <c r="A233" s="15"/>
      <c r="B233" s="153">
        <f>IF(A233="","",IF(ISNA(VLOOKUP(A233,'分娩舍母猪'!A:P,16,0)),"0",VLOOKUP(A233,'分娩舍母猪'!A:P,16,0)))</f>
      </c>
      <c r="C233" s="158"/>
      <c r="D233" s="95"/>
      <c r="E233" s="102"/>
      <c r="F233" s="102"/>
      <c r="G233" s="102"/>
      <c r="H233" s="16"/>
      <c r="I233" s="10">
        <f>COUNTIF('后备舍母猪'!A:A,A233)+COUNTIF('配种舍母猪'!A:A,A233)+COUNTIF('妊娠舍母猪'!A:A,A233)+COUNTIF('分娩舍母猪'!A:A,A233)</f>
        <v>0</v>
      </c>
    </row>
    <row r="234" spans="1:9" ht="14.25">
      <c r="A234" s="15"/>
      <c r="B234" s="153">
        <f>IF(A234="","",IF(ISNA(VLOOKUP(A234,'分娩舍母猪'!A:P,16,0)),"0",VLOOKUP(A234,'分娩舍母猪'!A:P,16,0)))</f>
      </c>
      <c r="C234" s="158"/>
      <c r="D234" s="95"/>
      <c r="E234" s="102"/>
      <c r="F234" s="102"/>
      <c r="G234" s="102"/>
      <c r="H234" s="16"/>
      <c r="I234" s="10">
        <f>COUNTIF('后备舍母猪'!A:A,A234)+COUNTIF('配种舍母猪'!A:A,A234)+COUNTIF('妊娠舍母猪'!A:A,A234)+COUNTIF('分娩舍母猪'!A:A,A234)</f>
        <v>0</v>
      </c>
    </row>
    <row r="235" spans="1:9" ht="14.25">
      <c r="A235" s="15"/>
      <c r="B235" s="153">
        <f>IF(A235="","",IF(ISNA(VLOOKUP(A235,'分娩舍母猪'!A:P,16,0)),"0",VLOOKUP(A235,'分娩舍母猪'!A:P,16,0)))</f>
      </c>
      <c r="C235" s="158"/>
      <c r="D235" s="95"/>
      <c r="E235" s="102"/>
      <c r="F235" s="102"/>
      <c r="G235" s="102"/>
      <c r="H235" s="16"/>
      <c r="I235" s="10">
        <f>COUNTIF('后备舍母猪'!A:A,A235)+COUNTIF('配种舍母猪'!A:A,A235)+COUNTIF('妊娠舍母猪'!A:A,A235)+COUNTIF('分娩舍母猪'!A:A,A235)</f>
        <v>0</v>
      </c>
    </row>
    <row r="236" spans="1:9" ht="14.25">
      <c r="A236" s="15"/>
      <c r="B236" s="153">
        <f>IF(A236="","",IF(ISNA(VLOOKUP(A236,'分娩舍母猪'!A:P,16,0)),"0",VLOOKUP(A236,'分娩舍母猪'!A:P,16,0)))</f>
      </c>
      <c r="C236" s="158"/>
      <c r="D236" s="95"/>
      <c r="E236" s="102"/>
      <c r="F236" s="102"/>
      <c r="G236" s="102"/>
      <c r="H236" s="16"/>
      <c r="I236" s="10">
        <f>COUNTIF('后备舍母猪'!A:A,A236)+COUNTIF('配种舍母猪'!A:A,A236)+COUNTIF('妊娠舍母猪'!A:A,A236)+COUNTIF('分娩舍母猪'!A:A,A236)</f>
        <v>0</v>
      </c>
    </row>
    <row r="237" spans="1:9" ht="14.25">
      <c r="A237" s="15"/>
      <c r="B237" s="153">
        <f>IF(A237="","",IF(ISNA(VLOOKUP(A237,'分娩舍母猪'!A:P,16,0)),"0",VLOOKUP(A237,'分娩舍母猪'!A:P,16,0)))</f>
      </c>
      <c r="C237" s="158"/>
      <c r="D237" s="95"/>
      <c r="E237" s="102"/>
      <c r="F237" s="102"/>
      <c r="G237" s="102"/>
      <c r="H237" s="16"/>
      <c r="I237" s="10">
        <f>COUNTIF('后备舍母猪'!A:A,A237)+COUNTIF('配种舍母猪'!A:A,A237)+COUNTIF('妊娠舍母猪'!A:A,A237)+COUNTIF('分娩舍母猪'!A:A,A237)</f>
        <v>0</v>
      </c>
    </row>
    <row r="238" spans="1:9" ht="14.25">
      <c r="A238" s="15"/>
      <c r="B238" s="153">
        <f>IF(A238="","",IF(ISNA(VLOOKUP(A238,'分娩舍母猪'!A:P,16,0)),"0",VLOOKUP(A238,'分娩舍母猪'!A:P,16,0)))</f>
      </c>
      <c r="C238" s="158"/>
      <c r="D238" s="95"/>
      <c r="E238" s="102"/>
      <c r="F238" s="102"/>
      <c r="G238" s="102"/>
      <c r="H238" s="16"/>
      <c r="I238" s="10">
        <f>COUNTIF('后备舍母猪'!A:A,A238)+COUNTIF('配种舍母猪'!A:A,A238)+COUNTIF('妊娠舍母猪'!A:A,A238)+COUNTIF('分娩舍母猪'!A:A,A238)</f>
        <v>0</v>
      </c>
    </row>
    <row r="239" spans="1:9" ht="14.25">
      <c r="A239" s="15"/>
      <c r="B239" s="153">
        <f>IF(A239="","",IF(ISNA(VLOOKUP(A239,'分娩舍母猪'!A:P,16,0)),"0",VLOOKUP(A239,'分娩舍母猪'!A:P,16,0)))</f>
      </c>
      <c r="C239" s="158"/>
      <c r="D239" s="95"/>
      <c r="E239" s="102"/>
      <c r="F239" s="102"/>
      <c r="G239" s="102"/>
      <c r="H239" s="16"/>
      <c r="I239" s="10">
        <f>COUNTIF('后备舍母猪'!A:A,A239)+COUNTIF('配种舍母猪'!A:A,A239)+COUNTIF('妊娠舍母猪'!A:A,A239)+COUNTIF('分娩舍母猪'!A:A,A239)</f>
        <v>0</v>
      </c>
    </row>
    <row r="240" spans="1:9" ht="14.25">
      <c r="A240" s="15"/>
      <c r="B240" s="153">
        <f>IF(A240="","",IF(ISNA(VLOOKUP(A240,'分娩舍母猪'!A:P,16,0)),"0",VLOOKUP(A240,'分娩舍母猪'!A:P,16,0)))</f>
      </c>
      <c r="C240" s="158"/>
      <c r="D240" s="95"/>
      <c r="E240" s="102"/>
      <c r="F240" s="102"/>
      <c r="G240" s="102"/>
      <c r="H240" s="16"/>
      <c r="I240" s="10">
        <f>COUNTIF('后备舍母猪'!A:A,A240)+COUNTIF('配种舍母猪'!A:A,A240)+COUNTIF('妊娠舍母猪'!A:A,A240)+COUNTIF('分娩舍母猪'!A:A,A240)</f>
        <v>0</v>
      </c>
    </row>
    <row r="241" spans="1:9" ht="14.25">
      <c r="A241" s="15"/>
      <c r="B241" s="153">
        <f>IF(A241="","",IF(ISNA(VLOOKUP(A241,'分娩舍母猪'!A:P,16,0)),"0",VLOOKUP(A241,'分娩舍母猪'!A:P,16,0)))</f>
      </c>
      <c r="C241" s="158"/>
      <c r="D241" s="95"/>
      <c r="E241" s="102"/>
      <c r="F241" s="102"/>
      <c r="G241" s="102"/>
      <c r="H241" s="16"/>
      <c r="I241" s="10">
        <f>COUNTIF('后备舍母猪'!A:A,A241)+COUNTIF('配种舍母猪'!A:A,A241)+COUNTIF('妊娠舍母猪'!A:A,A241)+COUNTIF('分娩舍母猪'!A:A,A241)</f>
        <v>0</v>
      </c>
    </row>
    <row r="242" spans="1:9" ht="14.25">
      <c r="A242" s="15"/>
      <c r="B242" s="153">
        <f>IF(A242="","",IF(ISNA(VLOOKUP(A242,'分娩舍母猪'!A:P,16,0)),"0",VLOOKUP(A242,'分娩舍母猪'!A:P,16,0)))</f>
      </c>
      <c r="C242" s="158"/>
      <c r="D242" s="95"/>
      <c r="E242" s="102"/>
      <c r="F242" s="102"/>
      <c r="G242" s="102"/>
      <c r="H242" s="16"/>
      <c r="I242" s="10">
        <f>COUNTIF('后备舍母猪'!A:A,A242)+COUNTIF('配种舍母猪'!A:A,A242)+COUNTIF('妊娠舍母猪'!A:A,A242)+COUNTIF('分娩舍母猪'!A:A,A242)</f>
        <v>0</v>
      </c>
    </row>
    <row r="243" spans="1:9" ht="14.25">
      <c r="A243" s="15"/>
      <c r="B243" s="153">
        <f>IF(A243="","",IF(ISNA(VLOOKUP(A243,'分娩舍母猪'!A:P,16,0)),"0",VLOOKUP(A243,'分娩舍母猪'!A:P,16,0)))</f>
      </c>
      <c r="C243" s="158"/>
      <c r="D243" s="95"/>
      <c r="E243" s="102"/>
      <c r="F243" s="102"/>
      <c r="G243" s="102"/>
      <c r="H243" s="16"/>
      <c r="I243" s="10">
        <f>COUNTIF('后备舍母猪'!A:A,A243)+COUNTIF('配种舍母猪'!A:A,A243)+COUNTIF('妊娠舍母猪'!A:A,A243)+COUNTIF('分娩舍母猪'!A:A,A243)</f>
        <v>0</v>
      </c>
    </row>
    <row r="244" spans="1:9" ht="14.25">
      <c r="A244" s="15"/>
      <c r="B244" s="153">
        <f>IF(A244="","",IF(ISNA(VLOOKUP(A244,'分娩舍母猪'!A:P,16,0)),"0",VLOOKUP(A244,'分娩舍母猪'!A:P,16,0)))</f>
      </c>
      <c r="C244" s="158"/>
      <c r="D244" s="95"/>
      <c r="E244" s="102"/>
      <c r="F244" s="102"/>
      <c r="G244" s="102"/>
      <c r="H244" s="16"/>
      <c r="I244" s="10">
        <f>COUNTIF('后备舍母猪'!A:A,A244)+COUNTIF('配种舍母猪'!A:A,A244)+COUNTIF('妊娠舍母猪'!A:A,A244)+COUNTIF('分娩舍母猪'!A:A,A244)</f>
        <v>0</v>
      </c>
    </row>
    <row r="245" spans="1:9" ht="14.25">
      <c r="A245" s="15"/>
      <c r="B245" s="153">
        <f>IF(A245="","",IF(ISNA(VLOOKUP(A245,'分娩舍母猪'!A:P,16,0)),"0",VLOOKUP(A245,'分娩舍母猪'!A:P,16,0)))</f>
      </c>
      <c r="C245" s="158"/>
      <c r="D245" s="95"/>
      <c r="E245" s="102"/>
      <c r="F245" s="102"/>
      <c r="G245" s="102"/>
      <c r="H245" s="16"/>
      <c r="I245" s="10">
        <f>COUNTIF('后备舍母猪'!A:A,A245)+COUNTIF('配种舍母猪'!A:A,A245)+COUNTIF('妊娠舍母猪'!A:A,A245)+COUNTIF('分娩舍母猪'!A:A,A245)</f>
        <v>0</v>
      </c>
    </row>
    <row r="246" spans="1:9" ht="14.25">
      <c r="A246" s="15"/>
      <c r="B246" s="153">
        <f>IF(A246="","",IF(ISNA(VLOOKUP(A246,'分娩舍母猪'!A:P,16,0)),"0",VLOOKUP(A246,'分娩舍母猪'!A:P,16,0)))</f>
      </c>
      <c r="C246" s="158"/>
      <c r="D246" s="95"/>
      <c r="E246" s="102"/>
      <c r="F246" s="102"/>
      <c r="G246" s="102"/>
      <c r="H246" s="16"/>
      <c r="I246" s="10">
        <f>COUNTIF('后备舍母猪'!A:A,A246)+COUNTIF('配种舍母猪'!A:A,A246)+COUNTIF('妊娠舍母猪'!A:A,A246)+COUNTIF('分娩舍母猪'!A:A,A246)</f>
        <v>0</v>
      </c>
    </row>
    <row r="247" spans="1:9" ht="14.25">
      <c r="A247" s="15"/>
      <c r="B247" s="153">
        <f>IF(A247="","",IF(ISNA(VLOOKUP(A247,'分娩舍母猪'!A:P,16,0)),"0",VLOOKUP(A247,'分娩舍母猪'!A:P,16,0)))</f>
      </c>
      <c r="C247" s="158"/>
      <c r="D247" s="95"/>
      <c r="E247" s="102"/>
      <c r="F247" s="102"/>
      <c r="G247" s="102"/>
      <c r="H247" s="16"/>
      <c r="I247" s="10">
        <f>COUNTIF('后备舍母猪'!A:A,A247)+COUNTIF('配种舍母猪'!A:A,A247)+COUNTIF('妊娠舍母猪'!A:A,A247)+COUNTIF('分娩舍母猪'!A:A,A247)</f>
        <v>0</v>
      </c>
    </row>
    <row r="248" spans="1:9" ht="14.25">
      <c r="A248" s="15"/>
      <c r="B248" s="153">
        <f>IF(A248="","",IF(ISNA(VLOOKUP(A248,'分娩舍母猪'!A:P,16,0)),"0",VLOOKUP(A248,'分娩舍母猪'!A:P,16,0)))</f>
      </c>
      <c r="C248" s="158"/>
      <c r="D248" s="95"/>
      <c r="E248" s="102"/>
      <c r="F248" s="102"/>
      <c r="G248" s="102"/>
      <c r="H248" s="16"/>
      <c r="I248" s="10">
        <f>COUNTIF('后备舍母猪'!A:A,A248)+COUNTIF('配种舍母猪'!A:A,A248)+COUNTIF('妊娠舍母猪'!A:A,A248)+COUNTIF('分娩舍母猪'!A:A,A248)</f>
        <v>0</v>
      </c>
    </row>
    <row r="249" spans="1:9" ht="14.25">
      <c r="A249" s="15"/>
      <c r="B249" s="153">
        <f>IF(A249="","",IF(ISNA(VLOOKUP(A249,'分娩舍母猪'!A:P,16,0)),"0",VLOOKUP(A249,'分娩舍母猪'!A:P,16,0)))</f>
      </c>
      <c r="C249" s="158"/>
      <c r="D249" s="95"/>
      <c r="E249" s="102"/>
      <c r="F249" s="102"/>
      <c r="G249" s="102"/>
      <c r="H249" s="16"/>
      <c r="I249" s="10">
        <f>COUNTIF('后备舍母猪'!A:A,A249)+COUNTIF('配种舍母猪'!A:A,A249)+COUNTIF('妊娠舍母猪'!A:A,A249)+COUNTIF('分娩舍母猪'!A:A,A249)</f>
        <v>0</v>
      </c>
    </row>
    <row r="250" spans="1:9" ht="14.25">
      <c r="A250" s="15"/>
      <c r="B250" s="153">
        <f>IF(A250="","",IF(ISNA(VLOOKUP(A250,'分娩舍母猪'!A:P,16,0)),"0",VLOOKUP(A250,'分娩舍母猪'!A:P,16,0)))</f>
      </c>
      <c r="C250" s="158"/>
      <c r="D250" s="95"/>
      <c r="E250" s="102"/>
      <c r="F250" s="102"/>
      <c r="G250" s="102"/>
      <c r="H250" s="16"/>
      <c r="I250" s="10">
        <f>COUNTIF('后备舍母猪'!A:A,A250)+COUNTIF('配种舍母猪'!A:A,A250)+COUNTIF('妊娠舍母猪'!A:A,A250)+COUNTIF('分娩舍母猪'!A:A,A250)</f>
        <v>0</v>
      </c>
    </row>
    <row r="251" spans="1:9" ht="14.25">
      <c r="A251" s="15"/>
      <c r="B251" s="153">
        <f>IF(A251="","",IF(ISNA(VLOOKUP(A251,'分娩舍母猪'!A:P,16,0)),"0",VLOOKUP(A251,'分娩舍母猪'!A:P,16,0)))</f>
      </c>
      <c r="C251" s="158"/>
      <c r="D251" s="95"/>
      <c r="E251" s="102"/>
      <c r="F251" s="102"/>
      <c r="G251" s="102"/>
      <c r="H251" s="16"/>
      <c r="I251" s="10">
        <f>COUNTIF('后备舍母猪'!A:A,A251)+COUNTIF('配种舍母猪'!A:A,A251)+COUNTIF('妊娠舍母猪'!A:A,A251)+COUNTIF('分娩舍母猪'!A:A,A251)</f>
        <v>0</v>
      </c>
    </row>
    <row r="252" spans="1:9" ht="14.25">
      <c r="A252" s="15"/>
      <c r="B252" s="153">
        <f>IF(A252="","",IF(ISNA(VLOOKUP(A252,'分娩舍母猪'!A:P,16,0)),"0",VLOOKUP(A252,'分娩舍母猪'!A:P,16,0)))</f>
      </c>
      <c r="C252" s="158"/>
      <c r="D252" s="95"/>
      <c r="E252" s="102"/>
      <c r="F252" s="102"/>
      <c r="G252" s="102"/>
      <c r="H252" s="16"/>
      <c r="I252" s="10">
        <f>COUNTIF('后备舍母猪'!A:A,A252)+COUNTIF('配种舍母猪'!A:A,A252)+COUNTIF('妊娠舍母猪'!A:A,A252)+COUNTIF('分娩舍母猪'!A:A,A252)</f>
        <v>0</v>
      </c>
    </row>
    <row r="253" spans="1:9" ht="14.25">
      <c r="A253" s="15"/>
      <c r="B253" s="153">
        <f>IF(A253="","",IF(ISNA(VLOOKUP(A253,'分娩舍母猪'!A:P,16,0)),"0",VLOOKUP(A253,'分娩舍母猪'!A:P,16,0)))</f>
      </c>
      <c r="C253" s="158"/>
      <c r="D253" s="95"/>
      <c r="E253" s="102"/>
      <c r="F253" s="102"/>
      <c r="G253" s="102"/>
      <c r="H253" s="16"/>
      <c r="I253" s="10">
        <f>COUNTIF('后备舍母猪'!A:A,A253)+COUNTIF('配种舍母猪'!A:A,A253)+COUNTIF('妊娠舍母猪'!A:A,A253)+COUNTIF('分娩舍母猪'!A:A,A253)</f>
        <v>0</v>
      </c>
    </row>
    <row r="254" spans="1:9" ht="14.25">
      <c r="A254" s="15"/>
      <c r="B254" s="153">
        <f>IF(A254="","",IF(ISNA(VLOOKUP(A254,'分娩舍母猪'!A:P,16,0)),"0",VLOOKUP(A254,'分娩舍母猪'!A:P,16,0)))</f>
      </c>
      <c r="C254" s="158"/>
      <c r="D254" s="95"/>
      <c r="E254" s="102"/>
      <c r="F254" s="102"/>
      <c r="G254" s="102"/>
      <c r="H254" s="16"/>
      <c r="I254" s="10">
        <f>COUNTIF('后备舍母猪'!A:A,A254)+COUNTIF('配种舍母猪'!A:A,A254)+COUNTIF('妊娠舍母猪'!A:A,A254)+COUNTIF('分娩舍母猪'!A:A,A254)</f>
        <v>0</v>
      </c>
    </row>
    <row r="255" spans="1:9" ht="14.25">
      <c r="A255" s="15"/>
      <c r="B255" s="153">
        <f>IF(A255="","",IF(ISNA(VLOOKUP(A255,'分娩舍母猪'!A:P,16,0)),"0",VLOOKUP(A255,'分娩舍母猪'!A:P,16,0)))</f>
      </c>
      <c r="C255" s="158"/>
      <c r="D255" s="95"/>
      <c r="E255" s="102"/>
      <c r="F255" s="102"/>
      <c r="G255" s="102"/>
      <c r="H255" s="16"/>
      <c r="I255" s="10">
        <f>COUNTIF('后备舍母猪'!A:A,A255)+COUNTIF('配种舍母猪'!A:A,A255)+COUNTIF('妊娠舍母猪'!A:A,A255)+COUNTIF('分娩舍母猪'!A:A,A255)</f>
        <v>0</v>
      </c>
    </row>
    <row r="256" spans="1:9" ht="14.25">
      <c r="A256" s="15"/>
      <c r="B256" s="153">
        <f>IF(A256="","",IF(ISNA(VLOOKUP(A256,'分娩舍母猪'!A:P,16,0)),"0",VLOOKUP(A256,'分娩舍母猪'!A:P,16,0)))</f>
      </c>
      <c r="C256" s="158"/>
      <c r="D256" s="95"/>
      <c r="E256" s="102"/>
      <c r="F256" s="102"/>
      <c r="G256" s="102"/>
      <c r="H256" s="16"/>
      <c r="I256" s="10">
        <f>COUNTIF('后备舍母猪'!A:A,A256)+COUNTIF('配种舍母猪'!A:A,A256)+COUNTIF('妊娠舍母猪'!A:A,A256)+COUNTIF('分娩舍母猪'!A:A,A256)</f>
        <v>0</v>
      </c>
    </row>
    <row r="257" spans="1:9" ht="14.25">
      <c r="A257" s="15"/>
      <c r="B257" s="153">
        <f>IF(A257="","",IF(ISNA(VLOOKUP(A257,'分娩舍母猪'!A:P,16,0)),"0",VLOOKUP(A257,'分娩舍母猪'!A:P,16,0)))</f>
      </c>
      <c r="C257" s="158"/>
      <c r="D257" s="95"/>
      <c r="E257" s="102"/>
      <c r="F257" s="102"/>
      <c r="G257" s="102"/>
      <c r="H257" s="16"/>
      <c r="I257" s="10">
        <f>COUNTIF('后备舍母猪'!A:A,A257)+COUNTIF('配种舍母猪'!A:A,A257)+COUNTIF('妊娠舍母猪'!A:A,A257)+COUNTIF('分娩舍母猪'!A:A,A257)</f>
        <v>0</v>
      </c>
    </row>
    <row r="258" spans="1:9" ht="14.25">
      <c r="A258" s="15"/>
      <c r="B258" s="153">
        <f>IF(A258="","",IF(ISNA(VLOOKUP(A258,'分娩舍母猪'!A:P,16,0)),"0",VLOOKUP(A258,'分娩舍母猪'!A:P,16,0)))</f>
      </c>
      <c r="C258" s="158"/>
      <c r="D258" s="95"/>
      <c r="E258" s="102"/>
      <c r="F258" s="102"/>
      <c r="G258" s="102"/>
      <c r="H258" s="16"/>
      <c r="I258" s="10">
        <f>COUNTIF('后备舍母猪'!A:A,A258)+COUNTIF('配种舍母猪'!A:A,A258)+COUNTIF('妊娠舍母猪'!A:A,A258)+COUNTIF('分娩舍母猪'!A:A,A258)</f>
        <v>0</v>
      </c>
    </row>
    <row r="259" spans="1:9" ht="14.25">
      <c r="A259" s="15"/>
      <c r="B259" s="153">
        <f>IF(A259="","",IF(ISNA(VLOOKUP(A259,'分娩舍母猪'!A:P,16,0)),"0",VLOOKUP(A259,'分娩舍母猪'!A:P,16,0)))</f>
      </c>
      <c r="C259" s="158"/>
      <c r="D259" s="95"/>
      <c r="E259" s="102"/>
      <c r="F259" s="102"/>
      <c r="G259" s="102"/>
      <c r="H259" s="16"/>
      <c r="I259" s="10">
        <f>COUNTIF('后备舍母猪'!A:A,A259)+COUNTIF('配种舍母猪'!A:A,A259)+COUNTIF('妊娠舍母猪'!A:A,A259)+COUNTIF('分娩舍母猪'!A:A,A259)</f>
        <v>0</v>
      </c>
    </row>
    <row r="260" spans="1:9" ht="14.25">
      <c r="A260" s="15"/>
      <c r="B260" s="153">
        <f>IF(A260="","",IF(ISNA(VLOOKUP(A260,'分娩舍母猪'!A:P,16,0)),"0",VLOOKUP(A260,'分娩舍母猪'!A:P,16,0)))</f>
      </c>
      <c r="C260" s="158"/>
      <c r="D260" s="95"/>
      <c r="E260" s="102"/>
      <c r="F260" s="102"/>
      <c r="G260" s="102"/>
      <c r="H260" s="16"/>
      <c r="I260" s="10">
        <f>COUNTIF('后备舍母猪'!A:A,A260)+COUNTIF('配种舍母猪'!A:A,A260)+COUNTIF('妊娠舍母猪'!A:A,A260)+COUNTIF('分娩舍母猪'!A:A,A260)</f>
        <v>0</v>
      </c>
    </row>
    <row r="261" spans="1:9" ht="14.25">
      <c r="A261" s="15"/>
      <c r="B261" s="153">
        <f>IF(A261="","",IF(ISNA(VLOOKUP(A261,'分娩舍母猪'!A:P,16,0)),"0",VLOOKUP(A261,'分娩舍母猪'!A:P,16,0)))</f>
      </c>
      <c r="C261" s="158"/>
      <c r="D261" s="95"/>
      <c r="E261" s="102"/>
      <c r="F261" s="102"/>
      <c r="G261" s="102"/>
      <c r="H261" s="16"/>
      <c r="I261" s="10">
        <f>COUNTIF('后备舍母猪'!A:A,A261)+COUNTIF('配种舍母猪'!A:A,A261)+COUNTIF('妊娠舍母猪'!A:A,A261)+COUNTIF('分娩舍母猪'!A:A,A261)</f>
        <v>0</v>
      </c>
    </row>
    <row r="262" spans="1:9" ht="14.25">
      <c r="A262" s="15"/>
      <c r="B262" s="153">
        <f>IF(A262="","",IF(ISNA(VLOOKUP(A262,'分娩舍母猪'!A:P,16,0)),"0",VLOOKUP(A262,'分娩舍母猪'!A:P,16,0)))</f>
      </c>
      <c r="C262" s="158"/>
      <c r="D262" s="95"/>
      <c r="E262" s="102"/>
      <c r="F262" s="102"/>
      <c r="G262" s="102"/>
      <c r="H262" s="16"/>
      <c r="I262" s="10">
        <f>COUNTIF('后备舍母猪'!A:A,A262)+COUNTIF('配种舍母猪'!A:A,A262)+COUNTIF('妊娠舍母猪'!A:A,A262)+COUNTIF('分娩舍母猪'!A:A,A262)</f>
        <v>0</v>
      </c>
    </row>
    <row r="263" spans="1:9" ht="14.25">
      <c r="A263" s="15"/>
      <c r="B263" s="153">
        <f>IF(A263="","",IF(ISNA(VLOOKUP(A263,'分娩舍母猪'!A:P,16,0)),"0",VLOOKUP(A263,'分娩舍母猪'!A:P,16,0)))</f>
      </c>
      <c r="C263" s="158"/>
      <c r="D263" s="95"/>
      <c r="E263" s="102"/>
      <c r="F263" s="102"/>
      <c r="G263" s="102"/>
      <c r="H263" s="16"/>
      <c r="I263" s="10">
        <f>COUNTIF('后备舍母猪'!A:A,A263)+COUNTIF('配种舍母猪'!A:A,A263)+COUNTIF('妊娠舍母猪'!A:A,A263)+COUNTIF('分娩舍母猪'!A:A,A263)</f>
        <v>0</v>
      </c>
    </row>
    <row r="264" spans="1:9" ht="14.25">
      <c r="A264" s="15"/>
      <c r="B264" s="153">
        <f>IF(A264="","",IF(ISNA(VLOOKUP(A264,'分娩舍母猪'!A:P,16,0)),"0",VLOOKUP(A264,'分娩舍母猪'!A:P,16,0)))</f>
      </c>
      <c r="C264" s="158"/>
      <c r="D264" s="95"/>
      <c r="E264" s="102"/>
      <c r="F264" s="102"/>
      <c r="G264" s="102"/>
      <c r="H264" s="16"/>
      <c r="I264" s="10">
        <f>COUNTIF('后备舍母猪'!A:A,A264)+COUNTIF('配种舍母猪'!A:A,A264)+COUNTIF('妊娠舍母猪'!A:A,A264)+COUNTIF('分娩舍母猪'!A:A,A264)</f>
        <v>0</v>
      </c>
    </row>
    <row r="265" spans="1:9" ht="14.25">
      <c r="A265" s="15"/>
      <c r="B265" s="153">
        <f>IF(A265="","",IF(ISNA(VLOOKUP(A265,'分娩舍母猪'!A:P,16,0)),"0",VLOOKUP(A265,'分娩舍母猪'!A:P,16,0)))</f>
      </c>
      <c r="C265" s="158"/>
      <c r="D265" s="95"/>
      <c r="E265" s="102"/>
      <c r="F265" s="102"/>
      <c r="G265" s="102"/>
      <c r="H265" s="16"/>
      <c r="I265" s="10">
        <f>COUNTIF('后备舍母猪'!A:A,A265)+COUNTIF('配种舍母猪'!A:A,A265)+COUNTIF('妊娠舍母猪'!A:A,A265)+COUNTIF('分娩舍母猪'!A:A,A265)</f>
        <v>0</v>
      </c>
    </row>
    <row r="266" spans="1:9" ht="14.25">
      <c r="A266" s="15"/>
      <c r="B266" s="153">
        <f>IF(A266="","",IF(ISNA(VLOOKUP(A266,'分娩舍母猪'!A:P,16,0)),"0",VLOOKUP(A266,'分娩舍母猪'!A:P,16,0)))</f>
      </c>
      <c r="C266" s="158"/>
      <c r="D266" s="95"/>
      <c r="E266" s="102"/>
      <c r="F266" s="102"/>
      <c r="G266" s="102"/>
      <c r="H266" s="16"/>
      <c r="I266" s="10">
        <f>COUNTIF('后备舍母猪'!A:A,A266)+COUNTIF('配种舍母猪'!A:A,A266)+COUNTIF('妊娠舍母猪'!A:A,A266)+COUNTIF('分娩舍母猪'!A:A,A266)</f>
        <v>0</v>
      </c>
    </row>
    <row r="267" spans="1:9" ht="14.25">
      <c r="A267" s="15"/>
      <c r="B267" s="153">
        <f>IF(A267="","",IF(ISNA(VLOOKUP(A267,'分娩舍母猪'!A:P,16,0)),"0",VLOOKUP(A267,'分娩舍母猪'!A:P,16,0)))</f>
      </c>
      <c r="C267" s="158"/>
      <c r="D267" s="95"/>
      <c r="E267" s="102"/>
      <c r="F267" s="102"/>
      <c r="G267" s="102"/>
      <c r="H267" s="16"/>
      <c r="I267" s="10">
        <f>COUNTIF('后备舍母猪'!A:A,A267)+COUNTIF('配种舍母猪'!A:A,A267)+COUNTIF('妊娠舍母猪'!A:A,A267)+COUNTIF('分娩舍母猪'!A:A,A267)</f>
        <v>0</v>
      </c>
    </row>
    <row r="268" spans="1:9" ht="14.25">
      <c r="A268" s="15"/>
      <c r="B268" s="153">
        <f>IF(A268="","",IF(ISNA(VLOOKUP(A268,'分娩舍母猪'!A:P,16,0)),"0",VLOOKUP(A268,'分娩舍母猪'!A:P,16,0)))</f>
      </c>
      <c r="C268" s="158"/>
      <c r="D268" s="95"/>
      <c r="E268" s="102"/>
      <c r="F268" s="102"/>
      <c r="G268" s="102"/>
      <c r="H268" s="16"/>
      <c r="I268" s="10">
        <f>COUNTIF('后备舍母猪'!A:A,A268)+COUNTIF('配种舍母猪'!A:A,A268)+COUNTIF('妊娠舍母猪'!A:A,A268)+COUNTIF('分娩舍母猪'!A:A,A268)</f>
        <v>0</v>
      </c>
    </row>
    <row r="269" spans="1:9" ht="14.25">
      <c r="A269" s="15"/>
      <c r="B269" s="153">
        <f>IF(A269="","",IF(ISNA(VLOOKUP(A269,'分娩舍母猪'!A:P,16,0)),"0",VLOOKUP(A269,'分娩舍母猪'!A:P,16,0)))</f>
      </c>
      <c r="C269" s="158"/>
      <c r="D269" s="95"/>
      <c r="E269" s="102"/>
      <c r="F269" s="102"/>
      <c r="G269" s="102"/>
      <c r="H269" s="16"/>
      <c r="I269" s="10">
        <f>COUNTIF('后备舍母猪'!A:A,A269)+COUNTIF('配种舍母猪'!A:A,A269)+COUNTIF('妊娠舍母猪'!A:A,A269)+COUNTIF('分娩舍母猪'!A:A,A269)</f>
        <v>0</v>
      </c>
    </row>
    <row r="270" spans="1:9" ht="14.25">
      <c r="A270" s="15"/>
      <c r="B270" s="153">
        <f>IF(A270="","",IF(ISNA(VLOOKUP(A270,'分娩舍母猪'!A:P,16,0)),"0",VLOOKUP(A270,'分娩舍母猪'!A:P,16,0)))</f>
      </c>
      <c r="C270" s="158"/>
      <c r="D270" s="95"/>
      <c r="E270" s="102"/>
      <c r="F270" s="102"/>
      <c r="G270" s="102"/>
      <c r="H270" s="16"/>
      <c r="I270" s="10">
        <f>COUNTIF('后备舍母猪'!A:A,A270)+COUNTIF('配种舍母猪'!A:A,A270)+COUNTIF('妊娠舍母猪'!A:A,A270)+COUNTIF('分娩舍母猪'!A:A,A270)</f>
        <v>0</v>
      </c>
    </row>
    <row r="271" spans="1:9" ht="14.25">
      <c r="A271" s="15"/>
      <c r="B271" s="153">
        <f>IF(A271="","",IF(ISNA(VLOOKUP(A271,'分娩舍母猪'!A:P,16,0)),"0",VLOOKUP(A271,'分娩舍母猪'!A:P,16,0)))</f>
      </c>
      <c r="C271" s="158"/>
      <c r="D271" s="95"/>
      <c r="E271" s="102"/>
      <c r="F271" s="102"/>
      <c r="G271" s="102"/>
      <c r="H271" s="16"/>
      <c r="I271" s="10">
        <f>COUNTIF('后备舍母猪'!A:A,A271)+COUNTIF('配种舍母猪'!A:A,A271)+COUNTIF('妊娠舍母猪'!A:A,A271)+COUNTIF('分娩舍母猪'!A:A,A271)</f>
        <v>0</v>
      </c>
    </row>
    <row r="272" spans="1:9" ht="14.25">
      <c r="A272" s="15"/>
      <c r="B272" s="153">
        <f>IF(A272="","",IF(ISNA(VLOOKUP(A272,'分娩舍母猪'!A:P,16,0)),"0",VLOOKUP(A272,'分娩舍母猪'!A:P,16,0)))</f>
      </c>
      <c r="C272" s="158"/>
      <c r="D272" s="95"/>
      <c r="E272" s="102"/>
      <c r="F272" s="102"/>
      <c r="G272" s="102"/>
      <c r="H272" s="16"/>
      <c r="I272" s="10">
        <f>COUNTIF('后备舍母猪'!A:A,A272)+COUNTIF('配种舍母猪'!A:A,A272)+COUNTIF('妊娠舍母猪'!A:A,A272)+COUNTIF('分娩舍母猪'!A:A,A272)</f>
        <v>0</v>
      </c>
    </row>
    <row r="273" spans="1:9" ht="14.25">
      <c r="A273" s="15"/>
      <c r="B273" s="153">
        <f>IF(A273="","",IF(ISNA(VLOOKUP(A273,'分娩舍母猪'!A:P,16,0)),"0",VLOOKUP(A273,'分娩舍母猪'!A:P,16,0)))</f>
      </c>
      <c r="C273" s="158"/>
      <c r="D273" s="95"/>
      <c r="E273" s="102"/>
      <c r="F273" s="102"/>
      <c r="G273" s="102"/>
      <c r="H273" s="16"/>
      <c r="I273" s="10">
        <f>COUNTIF('后备舍母猪'!A:A,A273)+COUNTIF('配种舍母猪'!A:A,A273)+COUNTIF('妊娠舍母猪'!A:A,A273)+COUNTIF('分娩舍母猪'!A:A,A273)</f>
        <v>0</v>
      </c>
    </row>
    <row r="274" spans="1:9" ht="14.25">
      <c r="A274" s="15"/>
      <c r="B274" s="153">
        <f>IF(A274="","",IF(ISNA(VLOOKUP(A274,'分娩舍母猪'!A:P,16,0)),"0",VLOOKUP(A274,'分娩舍母猪'!A:P,16,0)))</f>
      </c>
      <c r="C274" s="158"/>
      <c r="D274" s="95"/>
      <c r="E274" s="102"/>
      <c r="F274" s="102"/>
      <c r="G274" s="102"/>
      <c r="H274" s="16"/>
      <c r="I274" s="10">
        <f>COUNTIF('后备舍母猪'!A:A,A274)+COUNTIF('配种舍母猪'!A:A,A274)+COUNTIF('妊娠舍母猪'!A:A,A274)+COUNTIF('分娩舍母猪'!A:A,A274)</f>
        <v>0</v>
      </c>
    </row>
    <row r="275" spans="1:9" ht="14.25">
      <c r="A275" s="15"/>
      <c r="B275" s="153">
        <f>IF(A275="","",IF(ISNA(VLOOKUP(A275,'分娩舍母猪'!A:P,16,0)),"0",VLOOKUP(A275,'分娩舍母猪'!A:P,16,0)))</f>
      </c>
      <c r="C275" s="158"/>
      <c r="D275" s="95"/>
      <c r="E275" s="102"/>
      <c r="F275" s="102"/>
      <c r="G275" s="102"/>
      <c r="H275" s="16"/>
      <c r="I275" s="10">
        <f>COUNTIF('后备舍母猪'!A:A,A275)+COUNTIF('配种舍母猪'!A:A,A275)+COUNTIF('妊娠舍母猪'!A:A,A275)+COUNTIF('分娩舍母猪'!A:A,A275)</f>
        <v>0</v>
      </c>
    </row>
    <row r="276" spans="1:9" ht="14.25">
      <c r="A276" s="15"/>
      <c r="B276" s="153">
        <f>IF(A276="","",IF(ISNA(VLOOKUP(A276,'分娩舍母猪'!A:P,16,0)),"0",VLOOKUP(A276,'分娩舍母猪'!A:P,16,0)))</f>
      </c>
      <c r="C276" s="158"/>
      <c r="D276" s="95"/>
      <c r="E276" s="102"/>
      <c r="F276" s="102"/>
      <c r="G276" s="102"/>
      <c r="H276" s="16"/>
      <c r="I276" s="10">
        <f>COUNTIF('后备舍母猪'!A:A,A276)+COUNTIF('配种舍母猪'!A:A,A276)+COUNTIF('妊娠舍母猪'!A:A,A276)+COUNTIF('分娩舍母猪'!A:A,A276)</f>
        <v>0</v>
      </c>
    </row>
    <row r="277" spans="1:9" ht="14.25">
      <c r="A277" s="15"/>
      <c r="B277" s="153">
        <f>IF(A277="","",IF(ISNA(VLOOKUP(A277,'分娩舍母猪'!A:P,16,0)),"0",VLOOKUP(A277,'分娩舍母猪'!A:P,16,0)))</f>
      </c>
      <c r="C277" s="158"/>
      <c r="D277" s="95"/>
      <c r="E277" s="102"/>
      <c r="F277" s="102"/>
      <c r="G277" s="102"/>
      <c r="H277" s="16"/>
      <c r="I277" s="10">
        <f>COUNTIF('后备舍母猪'!A:A,A277)+COUNTIF('配种舍母猪'!A:A,A277)+COUNTIF('妊娠舍母猪'!A:A,A277)+COUNTIF('分娩舍母猪'!A:A,A277)</f>
        <v>0</v>
      </c>
    </row>
    <row r="278" spans="1:9" ht="14.25">
      <c r="A278" s="15"/>
      <c r="B278" s="153">
        <f>IF(A278="","",IF(ISNA(VLOOKUP(A278,'分娩舍母猪'!A:P,16,0)),"0",VLOOKUP(A278,'分娩舍母猪'!A:P,16,0)))</f>
      </c>
      <c r="C278" s="158"/>
      <c r="D278" s="95"/>
      <c r="E278" s="102"/>
      <c r="F278" s="102"/>
      <c r="G278" s="102"/>
      <c r="H278" s="16"/>
      <c r="I278" s="10">
        <f>COUNTIF('后备舍母猪'!A:A,A278)+COUNTIF('配种舍母猪'!A:A,A278)+COUNTIF('妊娠舍母猪'!A:A,A278)+COUNTIF('分娩舍母猪'!A:A,A278)</f>
        <v>0</v>
      </c>
    </row>
    <row r="279" spans="1:9" ht="14.25">
      <c r="A279" s="15"/>
      <c r="B279" s="153">
        <f>IF(A279="","",IF(ISNA(VLOOKUP(A279,'分娩舍母猪'!A:P,16,0)),"0",VLOOKUP(A279,'分娩舍母猪'!A:P,16,0)))</f>
      </c>
      <c r="C279" s="158"/>
      <c r="D279" s="95"/>
      <c r="E279" s="102"/>
      <c r="F279" s="102"/>
      <c r="G279" s="102"/>
      <c r="H279" s="16"/>
      <c r="I279" s="10">
        <f>COUNTIF('后备舍母猪'!A:A,A279)+COUNTIF('配种舍母猪'!A:A,A279)+COUNTIF('妊娠舍母猪'!A:A,A279)+COUNTIF('分娩舍母猪'!A:A,A279)</f>
        <v>0</v>
      </c>
    </row>
    <row r="280" spans="1:9" ht="14.25">
      <c r="A280" s="15"/>
      <c r="B280" s="153">
        <f>IF(A280="","",IF(ISNA(VLOOKUP(A280,'分娩舍母猪'!A:P,16,0)),"0",VLOOKUP(A280,'分娩舍母猪'!A:P,16,0)))</f>
      </c>
      <c r="C280" s="158"/>
      <c r="D280" s="95"/>
      <c r="E280" s="102"/>
      <c r="F280" s="102"/>
      <c r="G280" s="102"/>
      <c r="H280" s="16"/>
      <c r="I280" s="10">
        <f>COUNTIF('后备舍母猪'!A:A,A280)+COUNTIF('配种舍母猪'!A:A,A280)+COUNTIF('妊娠舍母猪'!A:A,A280)+COUNTIF('分娩舍母猪'!A:A,A280)</f>
        <v>0</v>
      </c>
    </row>
    <row r="281" spans="1:9" ht="14.25">
      <c r="A281" s="15"/>
      <c r="B281" s="153">
        <f>IF(A281="","",IF(ISNA(VLOOKUP(A281,'分娩舍母猪'!A:P,16,0)),"0",VLOOKUP(A281,'分娩舍母猪'!A:P,16,0)))</f>
      </c>
      <c r="C281" s="158"/>
      <c r="D281" s="95"/>
      <c r="E281" s="102"/>
      <c r="F281" s="102"/>
      <c r="G281" s="102"/>
      <c r="H281" s="16"/>
      <c r="I281" s="10">
        <f>COUNTIF('后备舍母猪'!A:A,A281)+COUNTIF('配种舍母猪'!A:A,A281)+COUNTIF('妊娠舍母猪'!A:A,A281)+COUNTIF('分娩舍母猪'!A:A,A281)</f>
        <v>0</v>
      </c>
    </row>
    <row r="282" spans="1:9" ht="14.25">
      <c r="A282" s="15"/>
      <c r="B282" s="153">
        <f>IF(A282="","",IF(ISNA(VLOOKUP(A282,'分娩舍母猪'!A:P,16,0)),"0",VLOOKUP(A282,'分娩舍母猪'!A:P,16,0)))</f>
      </c>
      <c r="C282" s="158"/>
      <c r="D282" s="95"/>
      <c r="E282" s="102"/>
      <c r="F282" s="102"/>
      <c r="G282" s="102"/>
      <c r="H282" s="16"/>
      <c r="I282" s="10">
        <f>COUNTIF('后备舍母猪'!A:A,A282)+COUNTIF('配种舍母猪'!A:A,A282)+COUNTIF('妊娠舍母猪'!A:A,A282)+COUNTIF('分娩舍母猪'!A:A,A282)</f>
        <v>0</v>
      </c>
    </row>
    <row r="283" spans="1:9" ht="14.25">
      <c r="A283" s="15"/>
      <c r="B283" s="153">
        <f>IF(A283="","",IF(ISNA(VLOOKUP(A283,'分娩舍母猪'!A:P,16,0)),"0",VLOOKUP(A283,'分娩舍母猪'!A:P,16,0)))</f>
      </c>
      <c r="C283" s="158"/>
      <c r="D283" s="95"/>
      <c r="E283" s="102"/>
      <c r="F283" s="102"/>
      <c r="G283" s="102"/>
      <c r="H283" s="16"/>
      <c r="I283" s="10">
        <f>COUNTIF('后备舍母猪'!A:A,A283)+COUNTIF('配种舍母猪'!A:A,A283)+COUNTIF('妊娠舍母猪'!A:A,A283)+COUNTIF('分娩舍母猪'!A:A,A283)</f>
        <v>0</v>
      </c>
    </row>
    <row r="284" spans="1:9" ht="14.25">
      <c r="A284" s="15"/>
      <c r="B284" s="153">
        <f>IF(A284="","",IF(ISNA(VLOOKUP(A284,'分娩舍母猪'!A:P,16,0)),"0",VLOOKUP(A284,'分娩舍母猪'!A:P,16,0)))</f>
      </c>
      <c r="C284" s="158"/>
      <c r="D284" s="95"/>
      <c r="E284" s="102"/>
      <c r="F284" s="102"/>
      <c r="G284" s="102"/>
      <c r="H284" s="16"/>
      <c r="I284" s="10">
        <f>COUNTIF('后备舍母猪'!A:A,A284)+COUNTIF('配种舍母猪'!A:A,A284)+COUNTIF('妊娠舍母猪'!A:A,A284)+COUNTIF('分娩舍母猪'!A:A,A284)</f>
        <v>0</v>
      </c>
    </row>
    <row r="285" spans="1:9" ht="14.25">
      <c r="A285" s="15"/>
      <c r="B285" s="153">
        <f>IF(A285="","",IF(ISNA(VLOOKUP(A285,'分娩舍母猪'!A:P,16,0)),"0",VLOOKUP(A285,'分娩舍母猪'!A:P,16,0)))</f>
      </c>
      <c r="C285" s="158"/>
      <c r="D285" s="95"/>
      <c r="E285" s="102"/>
      <c r="F285" s="102"/>
      <c r="G285" s="102"/>
      <c r="H285" s="16"/>
      <c r="I285" s="10">
        <f>COUNTIF('后备舍母猪'!A:A,A285)+COUNTIF('配种舍母猪'!A:A,A285)+COUNTIF('妊娠舍母猪'!A:A,A285)+COUNTIF('分娩舍母猪'!A:A,A285)</f>
        <v>0</v>
      </c>
    </row>
    <row r="286" spans="1:9" ht="14.25">
      <c r="A286" s="15"/>
      <c r="B286" s="153">
        <f>IF(A286="","",IF(ISNA(VLOOKUP(A286,'分娩舍母猪'!A:P,16,0)),"0",VLOOKUP(A286,'分娩舍母猪'!A:P,16,0)))</f>
      </c>
      <c r="C286" s="158"/>
      <c r="D286" s="95"/>
      <c r="E286" s="102"/>
      <c r="F286" s="102"/>
      <c r="G286" s="102"/>
      <c r="H286" s="16"/>
      <c r="I286" s="10">
        <f>COUNTIF('后备舍母猪'!A:A,A286)+COUNTIF('配种舍母猪'!A:A,A286)+COUNTIF('妊娠舍母猪'!A:A,A286)+COUNTIF('分娩舍母猪'!A:A,A286)</f>
        <v>0</v>
      </c>
    </row>
    <row r="287" spans="1:9" ht="14.25">
      <c r="A287" s="15"/>
      <c r="B287" s="153">
        <f>IF(A287="","",IF(ISNA(VLOOKUP(A287,'分娩舍母猪'!A:P,16,0)),"0",VLOOKUP(A287,'分娩舍母猪'!A:P,16,0)))</f>
      </c>
      <c r="C287" s="158"/>
      <c r="D287" s="95"/>
      <c r="E287" s="102"/>
      <c r="F287" s="102"/>
      <c r="G287" s="102"/>
      <c r="H287" s="16"/>
      <c r="I287" s="10">
        <f>COUNTIF('后备舍母猪'!A:A,A287)+COUNTIF('配种舍母猪'!A:A,A287)+COUNTIF('妊娠舍母猪'!A:A,A287)+COUNTIF('分娩舍母猪'!A:A,A287)</f>
        <v>0</v>
      </c>
    </row>
    <row r="288" spans="1:9" ht="14.25">
      <c r="A288" s="15"/>
      <c r="B288" s="153">
        <f>IF(A288="","",IF(ISNA(VLOOKUP(A288,'分娩舍母猪'!A:P,16,0)),"0",VLOOKUP(A288,'分娩舍母猪'!A:P,16,0)))</f>
      </c>
      <c r="C288" s="158"/>
      <c r="D288" s="95"/>
      <c r="E288" s="102"/>
      <c r="F288" s="102"/>
      <c r="G288" s="102"/>
      <c r="H288" s="16"/>
      <c r="I288" s="10">
        <f>COUNTIF('后备舍母猪'!A:A,A288)+COUNTIF('配种舍母猪'!A:A,A288)+COUNTIF('妊娠舍母猪'!A:A,A288)+COUNTIF('分娩舍母猪'!A:A,A288)</f>
        <v>0</v>
      </c>
    </row>
    <row r="289" spans="1:9" ht="14.25">
      <c r="A289" s="15"/>
      <c r="B289" s="153">
        <f>IF(A289="","",IF(ISNA(VLOOKUP(A289,'分娩舍母猪'!A:P,16,0)),"0",VLOOKUP(A289,'分娩舍母猪'!A:P,16,0)))</f>
      </c>
      <c r="C289" s="158"/>
      <c r="D289" s="95"/>
      <c r="E289" s="102"/>
      <c r="F289" s="102"/>
      <c r="G289" s="102"/>
      <c r="H289" s="16"/>
      <c r="I289" s="10">
        <f>COUNTIF('后备舍母猪'!A:A,A289)+COUNTIF('配种舍母猪'!A:A,A289)+COUNTIF('妊娠舍母猪'!A:A,A289)+COUNTIF('分娩舍母猪'!A:A,A289)</f>
        <v>0</v>
      </c>
    </row>
    <row r="290" spans="1:9" ht="14.25">
      <c r="A290" s="15"/>
      <c r="B290" s="153">
        <f>IF(A290="","",IF(ISNA(VLOOKUP(A290,'分娩舍母猪'!A:P,16,0)),"0",VLOOKUP(A290,'分娩舍母猪'!A:P,16,0)))</f>
      </c>
      <c r="C290" s="158"/>
      <c r="D290" s="95"/>
      <c r="E290" s="102"/>
      <c r="F290" s="102"/>
      <c r="G290" s="102"/>
      <c r="H290" s="16"/>
      <c r="I290" s="10">
        <f>COUNTIF('后备舍母猪'!A:A,A290)+COUNTIF('配种舍母猪'!A:A,A290)+COUNTIF('妊娠舍母猪'!A:A,A290)+COUNTIF('分娩舍母猪'!A:A,A290)</f>
        <v>0</v>
      </c>
    </row>
    <row r="291" spans="1:9" ht="14.25">
      <c r="A291" s="15"/>
      <c r="B291" s="153">
        <f>IF(A291="","",IF(ISNA(VLOOKUP(A291,'分娩舍母猪'!A:P,16,0)),"0",VLOOKUP(A291,'分娩舍母猪'!A:P,16,0)))</f>
      </c>
      <c r="C291" s="158"/>
      <c r="D291" s="95"/>
      <c r="E291" s="102"/>
      <c r="F291" s="102"/>
      <c r="G291" s="102"/>
      <c r="H291" s="16"/>
      <c r="I291" s="10">
        <f>COUNTIF('后备舍母猪'!A:A,A291)+COUNTIF('配种舍母猪'!A:A,A291)+COUNTIF('妊娠舍母猪'!A:A,A291)+COUNTIF('分娩舍母猪'!A:A,A291)</f>
        <v>0</v>
      </c>
    </row>
    <row r="292" spans="1:9" ht="14.25">
      <c r="A292" s="15"/>
      <c r="B292" s="153">
        <f>IF(A292="","",IF(ISNA(VLOOKUP(A292,'分娩舍母猪'!A:P,16,0)),"0",VLOOKUP(A292,'分娩舍母猪'!A:P,16,0)))</f>
      </c>
      <c r="C292" s="158"/>
      <c r="D292" s="95"/>
      <c r="E292" s="102"/>
      <c r="F292" s="102"/>
      <c r="G292" s="102"/>
      <c r="H292" s="16"/>
      <c r="I292" s="10">
        <f>COUNTIF('后备舍母猪'!A:A,A292)+COUNTIF('配种舍母猪'!A:A,A292)+COUNTIF('妊娠舍母猪'!A:A,A292)+COUNTIF('分娩舍母猪'!A:A,A292)</f>
        <v>0</v>
      </c>
    </row>
    <row r="293" spans="1:9" ht="14.25">
      <c r="A293" s="15"/>
      <c r="B293" s="153">
        <f>IF(A293="","",IF(ISNA(VLOOKUP(A293,'分娩舍母猪'!A:P,16,0)),"0",VLOOKUP(A293,'分娩舍母猪'!A:P,16,0)))</f>
      </c>
      <c r="C293" s="158"/>
      <c r="D293" s="95"/>
      <c r="E293" s="102"/>
      <c r="F293" s="102"/>
      <c r="G293" s="102"/>
      <c r="H293" s="16"/>
      <c r="I293" s="10">
        <f>COUNTIF('后备舍母猪'!A:A,A293)+COUNTIF('配种舍母猪'!A:A,A293)+COUNTIF('妊娠舍母猪'!A:A,A293)+COUNTIF('分娩舍母猪'!A:A,A293)</f>
        <v>0</v>
      </c>
    </row>
    <row r="294" spans="1:9" ht="14.25">
      <c r="A294" s="15"/>
      <c r="B294" s="153">
        <f>IF(A294="","",IF(ISNA(VLOOKUP(A294,'分娩舍母猪'!A:P,16,0)),"0",VLOOKUP(A294,'分娩舍母猪'!A:P,16,0)))</f>
      </c>
      <c r="C294" s="158"/>
      <c r="D294" s="95"/>
      <c r="E294" s="102"/>
      <c r="F294" s="102"/>
      <c r="G294" s="102"/>
      <c r="H294" s="16"/>
      <c r="I294" s="10">
        <f>COUNTIF('后备舍母猪'!A:A,A294)+COUNTIF('配种舍母猪'!A:A,A294)+COUNTIF('妊娠舍母猪'!A:A,A294)+COUNTIF('分娩舍母猪'!A:A,A294)</f>
        <v>0</v>
      </c>
    </row>
    <row r="295" spans="1:9" ht="14.25">
      <c r="A295" s="15"/>
      <c r="B295" s="153">
        <f>IF(A295="","",IF(ISNA(VLOOKUP(A295,'分娩舍母猪'!A:P,16,0)),"0",VLOOKUP(A295,'分娩舍母猪'!A:P,16,0)))</f>
      </c>
      <c r="C295" s="158"/>
      <c r="D295" s="95"/>
      <c r="E295" s="102"/>
      <c r="F295" s="102"/>
      <c r="G295" s="102"/>
      <c r="H295" s="16"/>
      <c r="I295" s="10">
        <f>COUNTIF('后备舍母猪'!A:A,A295)+COUNTIF('配种舍母猪'!A:A,A295)+COUNTIF('妊娠舍母猪'!A:A,A295)+COUNTIF('分娩舍母猪'!A:A,A295)</f>
        <v>0</v>
      </c>
    </row>
    <row r="296" spans="1:9" ht="14.25">
      <c r="A296" s="15"/>
      <c r="B296" s="153">
        <f>IF(A296="","",IF(ISNA(VLOOKUP(A296,'分娩舍母猪'!A:P,16,0)),"0",VLOOKUP(A296,'分娩舍母猪'!A:P,16,0)))</f>
      </c>
      <c r="C296" s="158"/>
      <c r="D296" s="95"/>
      <c r="E296" s="102"/>
      <c r="F296" s="102"/>
      <c r="G296" s="102"/>
      <c r="H296" s="16"/>
      <c r="I296" s="10">
        <f>COUNTIF('后备舍母猪'!A:A,A296)+COUNTIF('配种舍母猪'!A:A,A296)+COUNTIF('妊娠舍母猪'!A:A,A296)+COUNTIF('分娩舍母猪'!A:A,A296)</f>
        <v>0</v>
      </c>
    </row>
    <row r="297" spans="1:9" ht="14.25">
      <c r="A297" s="15"/>
      <c r="B297" s="153">
        <f>IF(A297="","",IF(ISNA(VLOOKUP(A297,'分娩舍母猪'!A:P,16,0)),"0",VLOOKUP(A297,'分娩舍母猪'!A:P,16,0)))</f>
      </c>
      <c r="C297" s="158"/>
      <c r="D297" s="95"/>
      <c r="E297" s="102"/>
      <c r="F297" s="102"/>
      <c r="G297" s="102"/>
      <c r="H297" s="16"/>
      <c r="I297" s="10">
        <f>COUNTIF('后备舍母猪'!A:A,A297)+COUNTIF('配种舍母猪'!A:A,A297)+COUNTIF('妊娠舍母猪'!A:A,A297)+COUNTIF('分娩舍母猪'!A:A,A297)</f>
        <v>0</v>
      </c>
    </row>
    <row r="298" spans="1:9" ht="14.25">
      <c r="A298" s="15"/>
      <c r="B298" s="153">
        <f>IF(A298="","",IF(ISNA(VLOOKUP(A298,'分娩舍母猪'!A:P,16,0)),"0",VLOOKUP(A298,'分娩舍母猪'!A:P,16,0)))</f>
      </c>
      <c r="C298" s="158"/>
      <c r="D298" s="95"/>
      <c r="E298" s="102"/>
      <c r="F298" s="102"/>
      <c r="G298" s="102"/>
      <c r="H298" s="16"/>
      <c r="I298" s="10">
        <f>COUNTIF('后备舍母猪'!A:A,A298)+COUNTIF('配种舍母猪'!A:A,A298)+COUNTIF('妊娠舍母猪'!A:A,A298)+COUNTIF('分娩舍母猪'!A:A,A298)</f>
        <v>0</v>
      </c>
    </row>
    <row r="299" spans="1:9" ht="14.25">
      <c r="A299" s="15"/>
      <c r="B299" s="153">
        <f>IF(A299="","",IF(ISNA(VLOOKUP(A299,'分娩舍母猪'!A:P,16,0)),"0",VLOOKUP(A299,'分娩舍母猪'!A:P,16,0)))</f>
      </c>
      <c r="C299" s="158"/>
      <c r="D299" s="95"/>
      <c r="E299" s="102"/>
      <c r="F299" s="102"/>
      <c r="G299" s="102"/>
      <c r="H299" s="16"/>
      <c r="I299" s="10">
        <f>COUNTIF('后备舍母猪'!A:A,A299)+COUNTIF('配种舍母猪'!A:A,A299)+COUNTIF('妊娠舍母猪'!A:A,A299)+COUNTIF('分娩舍母猪'!A:A,A299)</f>
        <v>0</v>
      </c>
    </row>
    <row r="300" spans="1:9" ht="14.25">
      <c r="A300" s="15"/>
      <c r="B300" s="153">
        <f>IF(A300="","",IF(ISNA(VLOOKUP(A300,'分娩舍母猪'!A:P,16,0)),"0",VLOOKUP(A300,'分娩舍母猪'!A:P,16,0)))</f>
      </c>
      <c r="C300" s="158"/>
      <c r="D300" s="95"/>
      <c r="E300" s="102"/>
      <c r="F300" s="102"/>
      <c r="G300" s="102"/>
      <c r="H300" s="16"/>
      <c r="I300" s="10">
        <f>COUNTIF('后备舍母猪'!A:A,A300)+COUNTIF('配种舍母猪'!A:A,A300)+COUNTIF('妊娠舍母猪'!A:A,A300)+COUNTIF('分娩舍母猪'!A:A,A300)</f>
        <v>0</v>
      </c>
    </row>
    <row r="301" spans="1:9" ht="14.25">
      <c r="A301" s="15"/>
      <c r="B301" s="153">
        <f>IF(A301="","",IF(ISNA(VLOOKUP(A301,'分娩舍母猪'!A:P,16,0)),"0",VLOOKUP(A301,'分娩舍母猪'!A:P,16,0)))</f>
      </c>
      <c r="C301" s="158"/>
      <c r="D301" s="95"/>
      <c r="E301" s="102"/>
      <c r="F301" s="102"/>
      <c r="G301" s="102"/>
      <c r="H301" s="16"/>
      <c r="I301" s="10">
        <f>COUNTIF('后备舍母猪'!A:A,A301)+COUNTIF('配种舍母猪'!A:A,A301)+COUNTIF('妊娠舍母猪'!A:A,A301)+COUNTIF('分娩舍母猪'!A:A,A301)</f>
        <v>0</v>
      </c>
    </row>
    <row r="302" spans="1:9" ht="14.25">
      <c r="A302" s="15"/>
      <c r="B302" s="153">
        <f>IF(A302="","",IF(ISNA(VLOOKUP(A302,'分娩舍母猪'!A:P,16,0)),"0",VLOOKUP(A302,'分娩舍母猪'!A:P,16,0)))</f>
      </c>
      <c r="C302" s="158"/>
      <c r="D302" s="95"/>
      <c r="E302" s="102"/>
      <c r="F302" s="102"/>
      <c r="G302" s="102"/>
      <c r="H302" s="16"/>
      <c r="I302" s="10">
        <f>COUNTIF('后备舍母猪'!A:A,A302)+COUNTIF('配种舍母猪'!A:A,A302)+COUNTIF('妊娠舍母猪'!A:A,A302)+COUNTIF('分娩舍母猪'!A:A,A302)</f>
        <v>0</v>
      </c>
    </row>
    <row r="303" spans="1:9" ht="14.25">
      <c r="A303" s="15"/>
      <c r="B303" s="153">
        <f>IF(A303="","",IF(ISNA(VLOOKUP(A303,'分娩舍母猪'!A:P,16,0)),"0",VLOOKUP(A303,'分娩舍母猪'!A:P,16,0)))</f>
      </c>
      <c r="C303" s="158"/>
      <c r="D303" s="95"/>
      <c r="E303" s="102"/>
      <c r="F303" s="102"/>
      <c r="G303" s="102"/>
      <c r="H303" s="16"/>
      <c r="I303" s="10">
        <f>COUNTIF('后备舍母猪'!A:A,A303)+COUNTIF('配种舍母猪'!A:A,A303)+COUNTIF('妊娠舍母猪'!A:A,A303)+COUNTIF('分娩舍母猪'!A:A,A303)</f>
        <v>0</v>
      </c>
    </row>
    <row r="304" spans="1:9" ht="14.25">
      <c r="A304" s="15"/>
      <c r="B304" s="153">
        <f>IF(A304="","",IF(ISNA(VLOOKUP(A304,'分娩舍母猪'!A:P,16,0)),"0",VLOOKUP(A304,'分娩舍母猪'!A:P,16,0)))</f>
      </c>
      <c r="C304" s="158"/>
      <c r="D304" s="95"/>
      <c r="E304" s="102"/>
      <c r="F304" s="102"/>
      <c r="G304" s="102"/>
      <c r="H304" s="16"/>
      <c r="I304" s="10">
        <f>COUNTIF('后备舍母猪'!A:A,A304)+COUNTIF('配种舍母猪'!A:A,A304)+COUNTIF('妊娠舍母猪'!A:A,A304)+COUNTIF('分娩舍母猪'!A:A,A304)</f>
        <v>0</v>
      </c>
    </row>
    <row r="305" spans="1:9" ht="14.25">
      <c r="A305" s="15"/>
      <c r="B305" s="153">
        <f>IF(A305="","",IF(ISNA(VLOOKUP(A305,'分娩舍母猪'!A:P,16,0)),"0",VLOOKUP(A305,'分娩舍母猪'!A:P,16,0)))</f>
      </c>
      <c r="C305" s="158"/>
      <c r="D305" s="95"/>
      <c r="E305" s="102"/>
      <c r="F305" s="102"/>
      <c r="G305" s="102"/>
      <c r="H305" s="16"/>
      <c r="I305" s="10">
        <f>COUNTIF('后备舍母猪'!A:A,A305)+COUNTIF('配种舍母猪'!A:A,A305)+COUNTIF('妊娠舍母猪'!A:A,A305)+COUNTIF('分娩舍母猪'!A:A,A305)</f>
        <v>0</v>
      </c>
    </row>
    <row r="306" spans="1:9" ht="14.25">
      <c r="A306" s="15"/>
      <c r="B306" s="153">
        <f>IF(A306="","",IF(ISNA(VLOOKUP(A306,'分娩舍母猪'!A:P,16,0)),"0",VLOOKUP(A306,'分娩舍母猪'!A:P,16,0)))</f>
      </c>
      <c r="C306" s="158"/>
      <c r="D306" s="95"/>
      <c r="E306" s="102"/>
      <c r="F306" s="102"/>
      <c r="G306" s="102"/>
      <c r="H306" s="16"/>
      <c r="I306" s="10">
        <f>COUNTIF('后备舍母猪'!A:A,A306)+COUNTIF('配种舍母猪'!A:A,A306)+COUNTIF('妊娠舍母猪'!A:A,A306)+COUNTIF('分娩舍母猪'!A:A,A306)</f>
        <v>0</v>
      </c>
    </row>
    <row r="307" spans="1:9" ht="14.25">
      <c r="A307" s="15"/>
      <c r="B307" s="153">
        <f>IF(A307="","",IF(ISNA(VLOOKUP(A307,'分娩舍母猪'!A:P,16,0)),"0",VLOOKUP(A307,'分娩舍母猪'!A:P,16,0)))</f>
      </c>
      <c r="C307" s="158"/>
      <c r="D307" s="95"/>
      <c r="E307" s="102"/>
      <c r="F307" s="102"/>
      <c r="G307" s="102"/>
      <c r="H307" s="16"/>
      <c r="I307" s="10">
        <f>COUNTIF('后备舍母猪'!A:A,A307)+COUNTIF('配种舍母猪'!A:A,A307)+COUNTIF('妊娠舍母猪'!A:A,A307)+COUNTIF('分娩舍母猪'!A:A,A307)</f>
        <v>0</v>
      </c>
    </row>
    <row r="308" spans="1:9" ht="14.25">
      <c r="A308" s="15"/>
      <c r="B308" s="153">
        <f>IF(A308="","",IF(ISNA(VLOOKUP(A308,'分娩舍母猪'!A:P,16,0)),"0",VLOOKUP(A308,'分娩舍母猪'!A:P,16,0)))</f>
      </c>
      <c r="C308" s="158"/>
      <c r="D308" s="95"/>
      <c r="E308" s="102"/>
      <c r="F308" s="102"/>
      <c r="G308" s="102"/>
      <c r="H308" s="16"/>
      <c r="I308" s="10">
        <f>COUNTIF('后备舍母猪'!A:A,A308)+COUNTIF('配种舍母猪'!A:A,A308)+COUNTIF('妊娠舍母猪'!A:A,A308)+COUNTIF('分娩舍母猪'!A:A,A308)</f>
        <v>0</v>
      </c>
    </row>
    <row r="309" spans="1:9" ht="14.25">
      <c r="A309" s="15"/>
      <c r="B309" s="153">
        <f>IF(A309="","",IF(ISNA(VLOOKUP(A309,'分娩舍母猪'!A:P,16,0)),"0",VLOOKUP(A309,'分娩舍母猪'!A:P,16,0)))</f>
      </c>
      <c r="C309" s="158"/>
      <c r="D309" s="95"/>
      <c r="E309" s="102"/>
      <c r="F309" s="102"/>
      <c r="G309" s="102"/>
      <c r="H309" s="16"/>
      <c r="I309" s="10">
        <f>COUNTIF('后备舍母猪'!A:A,A309)+COUNTIF('配种舍母猪'!A:A,A309)+COUNTIF('妊娠舍母猪'!A:A,A309)+COUNTIF('分娩舍母猪'!A:A,A309)</f>
        <v>0</v>
      </c>
    </row>
    <row r="310" spans="1:9" ht="14.25">
      <c r="A310" s="15"/>
      <c r="B310" s="153">
        <f>IF(A310="","",IF(ISNA(VLOOKUP(A310,'分娩舍母猪'!A:P,16,0)),"0",VLOOKUP(A310,'分娩舍母猪'!A:P,16,0)))</f>
      </c>
      <c r="C310" s="158"/>
      <c r="D310" s="95"/>
      <c r="E310" s="102"/>
      <c r="F310" s="102"/>
      <c r="G310" s="102"/>
      <c r="H310" s="16"/>
      <c r="I310" s="10">
        <f>COUNTIF('后备舍母猪'!A:A,A310)+COUNTIF('配种舍母猪'!A:A,A310)+COUNTIF('妊娠舍母猪'!A:A,A310)+COUNTIF('分娩舍母猪'!A:A,A310)</f>
        <v>0</v>
      </c>
    </row>
    <row r="311" spans="1:9" ht="14.25">
      <c r="A311" s="15"/>
      <c r="B311" s="153">
        <f>IF(A311="","",IF(ISNA(VLOOKUP(A311,'分娩舍母猪'!A:P,16,0)),"0",VLOOKUP(A311,'分娩舍母猪'!A:P,16,0)))</f>
      </c>
      <c r="C311" s="158"/>
      <c r="D311" s="95"/>
      <c r="E311" s="102"/>
      <c r="F311" s="102"/>
      <c r="G311" s="102"/>
      <c r="H311" s="16"/>
      <c r="I311" s="10">
        <f>COUNTIF('后备舍母猪'!A:A,A311)+COUNTIF('配种舍母猪'!A:A,A311)+COUNTIF('妊娠舍母猪'!A:A,A311)+COUNTIF('分娩舍母猪'!A:A,A311)</f>
        <v>0</v>
      </c>
    </row>
    <row r="312" spans="1:9" ht="14.25">
      <c r="A312" s="15"/>
      <c r="B312" s="153">
        <f>IF(A312="","",IF(ISNA(VLOOKUP(A312,'分娩舍母猪'!A:P,16,0)),"0",VLOOKUP(A312,'分娩舍母猪'!A:P,16,0)))</f>
      </c>
      <c r="C312" s="158"/>
      <c r="D312" s="95"/>
      <c r="E312" s="102"/>
      <c r="F312" s="102"/>
      <c r="G312" s="102"/>
      <c r="H312" s="16"/>
      <c r="I312" s="10">
        <f>COUNTIF('后备舍母猪'!A:A,A312)+COUNTIF('配种舍母猪'!A:A,A312)+COUNTIF('妊娠舍母猪'!A:A,A312)+COUNTIF('分娩舍母猪'!A:A,A312)</f>
        <v>0</v>
      </c>
    </row>
    <row r="313" spans="1:9" ht="14.25">
      <c r="A313" s="15"/>
      <c r="B313" s="153">
        <f>IF(A313="","",IF(ISNA(VLOOKUP(A313,'分娩舍母猪'!A:P,16,0)),"0",VLOOKUP(A313,'分娩舍母猪'!A:P,16,0)))</f>
      </c>
      <c r="C313" s="158"/>
      <c r="D313" s="95"/>
      <c r="E313" s="102"/>
      <c r="F313" s="102"/>
      <c r="G313" s="102"/>
      <c r="H313" s="16"/>
      <c r="I313" s="10">
        <f>COUNTIF('后备舍母猪'!A:A,A313)+COUNTIF('配种舍母猪'!A:A,A313)+COUNTIF('妊娠舍母猪'!A:A,A313)+COUNTIF('分娩舍母猪'!A:A,A313)</f>
        <v>0</v>
      </c>
    </row>
    <row r="314" spans="1:9" ht="14.25">
      <c r="A314" s="15"/>
      <c r="B314" s="153">
        <f>IF(A314="","",IF(ISNA(VLOOKUP(A314,'分娩舍母猪'!A:P,16,0)),"0",VLOOKUP(A314,'分娩舍母猪'!A:P,16,0)))</f>
      </c>
      <c r="C314" s="158"/>
      <c r="D314" s="95"/>
      <c r="E314" s="102"/>
      <c r="F314" s="102"/>
      <c r="G314" s="102"/>
      <c r="H314" s="16"/>
      <c r="I314" s="10">
        <f>COUNTIF('后备舍母猪'!A:A,A314)+COUNTIF('配种舍母猪'!A:A,A314)+COUNTIF('妊娠舍母猪'!A:A,A314)+COUNTIF('分娩舍母猪'!A:A,A314)</f>
        <v>0</v>
      </c>
    </row>
    <row r="315" spans="1:9" ht="14.25">
      <c r="A315" s="15"/>
      <c r="B315" s="153">
        <f>IF(A315="","",IF(ISNA(VLOOKUP(A315,'分娩舍母猪'!A:P,16,0)),"0",VLOOKUP(A315,'分娩舍母猪'!A:P,16,0)))</f>
      </c>
      <c r="C315" s="158"/>
      <c r="D315" s="95"/>
      <c r="E315" s="102"/>
      <c r="F315" s="102"/>
      <c r="G315" s="102"/>
      <c r="H315" s="16"/>
      <c r="I315" s="10">
        <f>COUNTIF('后备舍母猪'!A:A,A315)+COUNTIF('配种舍母猪'!A:A,A315)+COUNTIF('妊娠舍母猪'!A:A,A315)+COUNTIF('分娩舍母猪'!A:A,A315)</f>
        <v>0</v>
      </c>
    </row>
    <row r="316" spans="1:9" ht="14.25">
      <c r="A316" s="15"/>
      <c r="B316" s="153">
        <f>IF(A316="","",IF(ISNA(VLOOKUP(A316,'分娩舍母猪'!A:P,16,0)),"0",VLOOKUP(A316,'分娩舍母猪'!A:P,16,0)))</f>
      </c>
      <c r="C316" s="158"/>
      <c r="D316" s="95"/>
      <c r="E316" s="102"/>
      <c r="F316" s="102"/>
      <c r="G316" s="102"/>
      <c r="H316" s="16"/>
      <c r="I316" s="10">
        <f>COUNTIF('后备舍母猪'!A:A,A316)+COUNTIF('配种舍母猪'!A:A,A316)+COUNTIF('妊娠舍母猪'!A:A,A316)+COUNTIF('分娩舍母猪'!A:A,A316)</f>
        <v>0</v>
      </c>
    </row>
    <row r="317" spans="1:9" ht="14.25">
      <c r="A317" s="15"/>
      <c r="B317" s="153">
        <f>IF(A317="","",IF(ISNA(VLOOKUP(A317,'分娩舍母猪'!A:P,16,0)),"0",VLOOKUP(A317,'分娩舍母猪'!A:P,16,0)))</f>
      </c>
      <c r="C317" s="158"/>
      <c r="D317" s="95"/>
      <c r="E317" s="102"/>
      <c r="F317" s="102"/>
      <c r="G317" s="102"/>
      <c r="H317" s="16"/>
      <c r="I317" s="10">
        <f>COUNTIF('后备舍母猪'!A:A,A317)+COUNTIF('配种舍母猪'!A:A,A317)+COUNTIF('妊娠舍母猪'!A:A,A317)+COUNTIF('分娩舍母猪'!A:A,A317)</f>
        <v>0</v>
      </c>
    </row>
    <row r="318" spans="1:9" ht="14.25">
      <c r="A318" s="15"/>
      <c r="B318" s="153">
        <f>IF(A318="","",IF(ISNA(VLOOKUP(A318,'分娩舍母猪'!A:P,16,0)),"0",VLOOKUP(A318,'分娩舍母猪'!A:P,16,0)))</f>
      </c>
      <c r="C318" s="158"/>
      <c r="D318" s="95"/>
      <c r="E318" s="102"/>
      <c r="F318" s="102"/>
      <c r="G318" s="102"/>
      <c r="H318" s="16"/>
      <c r="I318" s="10">
        <f>COUNTIF('后备舍母猪'!A:A,A318)+COUNTIF('配种舍母猪'!A:A,A318)+COUNTIF('妊娠舍母猪'!A:A,A318)+COUNTIF('分娩舍母猪'!A:A,A318)</f>
        <v>0</v>
      </c>
    </row>
    <row r="319" spans="1:9" ht="14.25">
      <c r="A319" s="15"/>
      <c r="B319" s="153">
        <f>IF(A319="","",IF(ISNA(VLOOKUP(A319,'分娩舍母猪'!A:P,16,0)),"0",VLOOKUP(A319,'分娩舍母猪'!A:P,16,0)))</f>
      </c>
      <c r="C319" s="158"/>
      <c r="D319" s="95"/>
      <c r="E319" s="102"/>
      <c r="F319" s="102"/>
      <c r="G319" s="102"/>
      <c r="H319" s="16"/>
      <c r="I319" s="10">
        <f>COUNTIF('后备舍母猪'!A:A,A319)+COUNTIF('配种舍母猪'!A:A,A319)+COUNTIF('妊娠舍母猪'!A:A,A319)+COUNTIF('分娩舍母猪'!A:A,A319)</f>
        <v>0</v>
      </c>
    </row>
    <row r="320" spans="1:9" ht="14.25">
      <c r="A320" s="15"/>
      <c r="B320" s="153">
        <f>IF(A320="","",IF(ISNA(VLOOKUP(A320,'分娩舍母猪'!A:P,16,0)),"0",VLOOKUP(A320,'分娩舍母猪'!A:P,16,0)))</f>
      </c>
      <c r="C320" s="158"/>
      <c r="D320" s="95"/>
      <c r="E320" s="102"/>
      <c r="F320" s="102"/>
      <c r="G320" s="102"/>
      <c r="H320" s="16"/>
      <c r="I320" s="10">
        <f>COUNTIF('后备舍母猪'!A:A,A320)+COUNTIF('配种舍母猪'!A:A,A320)+COUNTIF('妊娠舍母猪'!A:A,A320)+COUNTIF('分娩舍母猪'!A:A,A320)</f>
        <v>0</v>
      </c>
    </row>
    <row r="321" spans="1:9" ht="14.25">
      <c r="A321" s="15"/>
      <c r="B321" s="153">
        <f>IF(A321="","",IF(ISNA(VLOOKUP(A321,'分娩舍母猪'!A:P,16,0)),"0",VLOOKUP(A321,'分娩舍母猪'!A:P,16,0)))</f>
      </c>
      <c r="C321" s="158"/>
      <c r="D321" s="95"/>
      <c r="E321" s="102"/>
      <c r="F321" s="102"/>
      <c r="G321" s="102"/>
      <c r="H321" s="16"/>
      <c r="I321" s="10">
        <f>COUNTIF('后备舍母猪'!A:A,A321)+COUNTIF('配种舍母猪'!A:A,A321)+COUNTIF('妊娠舍母猪'!A:A,A321)+COUNTIF('分娩舍母猪'!A:A,A321)</f>
        <v>0</v>
      </c>
    </row>
    <row r="322" spans="1:9" ht="14.25">
      <c r="A322" s="15"/>
      <c r="B322" s="153">
        <f>IF(A322="","",IF(ISNA(VLOOKUP(A322,'分娩舍母猪'!A:P,16,0)),"0",VLOOKUP(A322,'分娩舍母猪'!A:P,16,0)))</f>
      </c>
      <c r="C322" s="158"/>
      <c r="D322" s="95"/>
      <c r="E322" s="102"/>
      <c r="F322" s="102"/>
      <c r="G322" s="102"/>
      <c r="H322" s="16"/>
      <c r="I322" s="10">
        <f>COUNTIF('后备舍母猪'!A:A,A322)+COUNTIF('配种舍母猪'!A:A,A322)+COUNTIF('妊娠舍母猪'!A:A,A322)+COUNTIF('分娩舍母猪'!A:A,A322)</f>
        <v>0</v>
      </c>
    </row>
    <row r="323" spans="1:9" ht="14.25">
      <c r="A323" s="15"/>
      <c r="B323" s="153">
        <f>IF(A323="","",IF(ISNA(VLOOKUP(A323,'分娩舍母猪'!A:P,16,0)),"0",VLOOKUP(A323,'分娩舍母猪'!A:P,16,0)))</f>
      </c>
      <c r="C323" s="158"/>
      <c r="D323" s="95"/>
      <c r="E323" s="102"/>
      <c r="F323" s="102"/>
      <c r="G323" s="102"/>
      <c r="H323" s="16"/>
      <c r="I323" s="10">
        <f>COUNTIF('后备舍母猪'!A:A,A323)+COUNTIF('配种舍母猪'!A:A,A323)+COUNTIF('妊娠舍母猪'!A:A,A323)+COUNTIF('分娩舍母猪'!A:A,A323)</f>
        <v>0</v>
      </c>
    </row>
    <row r="324" spans="1:9" ht="14.25">
      <c r="A324" s="15"/>
      <c r="B324" s="153">
        <f>IF(A324="","",IF(ISNA(VLOOKUP(A324,'分娩舍母猪'!A:P,16,0)),"0",VLOOKUP(A324,'分娩舍母猪'!A:P,16,0)))</f>
      </c>
      <c r="C324" s="158"/>
      <c r="D324" s="95"/>
      <c r="E324" s="102"/>
      <c r="F324" s="102"/>
      <c r="G324" s="102"/>
      <c r="H324" s="16"/>
      <c r="I324" s="10">
        <f>COUNTIF('后备舍母猪'!A:A,A324)+COUNTIF('配种舍母猪'!A:A,A324)+COUNTIF('妊娠舍母猪'!A:A,A324)+COUNTIF('分娩舍母猪'!A:A,A324)</f>
        <v>0</v>
      </c>
    </row>
    <row r="325" spans="1:9" ht="14.25">
      <c r="A325" s="15"/>
      <c r="B325" s="153">
        <f>IF(A325="","",IF(ISNA(VLOOKUP(A325,'分娩舍母猪'!A:P,16,0)),"0",VLOOKUP(A325,'分娩舍母猪'!A:P,16,0)))</f>
      </c>
      <c r="C325" s="158"/>
      <c r="D325" s="95"/>
      <c r="E325" s="102"/>
      <c r="F325" s="102"/>
      <c r="G325" s="102"/>
      <c r="H325" s="16"/>
      <c r="I325" s="10">
        <f>COUNTIF('后备舍母猪'!A:A,A325)+COUNTIF('配种舍母猪'!A:A,A325)+COUNTIF('妊娠舍母猪'!A:A,A325)+COUNTIF('分娩舍母猪'!A:A,A325)</f>
        <v>0</v>
      </c>
    </row>
    <row r="326" spans="1:9" ht="14.25">
      <c r="A326" s="15"/>
      <c r="B326" s="153">
        <f>IF(A326="","",IF(ISNA(VLOOKUP(A326,'分娩舍母猪'!A:P,16,0)),"0",VLOOKUP(A326,'分娩舍母猪'!A:P,16,0)))</f>
      </c>
      <c r="C326" s="158"/>
      <c r="D326" s="95"/>
      <c r="E326" s="102"/>
      <c r="F326" s="102"/>
      <c r="G326" s="102"/>
      <c r="H326" s="16"/>
      <c r="I326" s="10">
        <f>COUNTIF('后备舍母猪'!A:A,A326)+COUNTIF('配种舍母猪'!A:A,A326)+COUNTIF('妊娠舍母猪'!A:A,A326)+COUNTIF('分娩舍母猪'!A:A,A326)</f>
        <v>0</v>
      </c>
    </row>
    <row r="327" spans="1:9" ht="14.25">
      <c r="A327" s="15"/>
      <c r="B327" s="153">
        <f>IF(A327="","",IF(ISNA(VLOOKUP(A327,'分娩舍母猪'!A:P,16,0)),"0",VLOOKUP(A327,'分娩舍母猪'!A:P,16,0)))</f>
      </c>
      <c r="C327" s="158"/>
      <c r="D327" s="95"/>
      <c r="E327" s="102"/>
      <c r="F327" s="102"/>
      <c r="G327" s="102"/>
      <c r="H327" s="16"/>
      <c r="I327" s="10">
        <f>COUNTIF('后备舍母猪'!A:A,A327)+COUNTIF('配种舍母猪'!A:A,A327)+COUNTIF('妊娠舍母猪'!A:A,A327)+COUNTIF('分娩舍母猪'!A:A,A327)</f>
        <v>0</v>
      </c>
    </row>
    <row r="328" spans="1:9" ht="14.25">
      <c r="A328" s="15"/>
      <c r="B328" s="153">
        <f>IF(A328="","",IF(ISNA(VLOOKUP(A328,'分娩舍母猪'!A:P,16,0)),"0",VLOOKUP(A328,'分娩舍母猪'!A:P,16,0)))</f>
      </c>
      <c r="C328" s="158"/>
      <c r="D328" s="95"/>
      <c r="E328" s="102"/>
      <c r="F328" s="102"/>
      <c r="G328" s="102"/>
      <c r="H328" s="16"/>
      <c r="I328" s="10">
        <f>COUNTIF('后备舍母猪'!A:A,A328)+COUNTIF('配种舍母猪'!A:A,A328)+COUNTIF('妊娠舍母猪'!A:A,A328)+COUNTIF('分娩舍母猪'!A:A,A328)</f>
        <v>0</v>
      </c>
    </row>
    <row r="329" spans="1:9" ht="14.25">
      <c r="A329" s="15"/>
      <c r="B329" s="153">
        <f>IF(A329="","",IF(ISNA(VLOOKUP(A329,'分娩舍母猪'!A:P,16,0)),"0",VLOOKUP(A329,'分娩舍母猪'!A:P,16,0)))</f>
      </c>
      <c r="C329" s="158"/>
      <c r="D329" s="95"/>
      <c r="E329" s="102"/>
      <c r="F329" s="102"/>
      <c r="G329" s="102"/>
      <c r="H329" s="16"/>
      <c r="I329" s="10">
        <f>COUNTIF('后备舍母猪'!A:A,A329)+COUNTIF('配种舍母猪'!A:A,A329)+COUNTIF('妊娠舍母猪'!A:A,A329)+COUNTIF('分娩舍母猪'!A:A,A329)</f>
        <v>0</v>
      </c>
    </row>
    <row r="330" spans="1:9" ht="14.25">
      <c r="A330" s="15"/>
      <c r="B330" s="153">
        <f>IF(A330="","",IF(ISNA(VLOOKUP(A330,'分娩舍母猪'!A:P,16,0)),"0",VLOOKUP(A330,'分娩舍母猪'!A:P,16,0)))</f>
      </c>
      <c r="C330" s="158"/>
      <c r="D330" s="95"/>
      <c r="E330" s="102"/>
      <c r="F330" s="102"/>
      <c r="G330" s="102"/>
      <c r="H330" s="16"/>
      <c r="I330" s="10">
        <f>COUNTIF('后备舍母猪'!A:A,A330)+COUNTIF('配种舍母猪'!A:A,A330)+COUNTIF('妊娠舍母猪'!A:A,A330)+COUNTIF('分娩舍母猪'!A:A,A330)</f>
        <v>0</v>
      </c>
    </row>
    <row r="331" spans="1:9" ht="14.25">
      <c r="A331" s="15"/>
      <c r="B331" s="153">
        <f>IF(A331="","",IF(ISNA(VLOOKUP(A331,'分娩舍母猪'!A:P,16,0)),"0",VLOOKUP(A331,'分娩舍母猪'!A:P,16,0)))</f>
      </c>
      <c r="C331" s="158"/>
      <c r="D331" s="95"/>
      <c r="E331" s="102"/>
      <c r="F331" s="102"/>
      <c r="G331" s="102"/>
      <c r="H331" s="16"/>
      <c r="I331" s="10">
        <f>COUNTIF('后备舍母猪'!A:A,A331)+COUNTIF('配种舍母猪'!A:A,A331)+COUNTIF('妊娠舍母猪'!A:A,A331)+COUNTIF('分娩舍母猪'!A:A,A331)</f>
        <v>0</v>
      </c>
    </row>
    <row r="332" spans="1:9" ht="14.25">
      <c r="A332" s="15"/>
      <c r="B332" s="153">
        <f>IF(A332="","",IF(ISNA(VLOOKUP(A332,'分娩舍母猪'!A:P,16,0)),"0",VLOOKUP(A332,'分娩舍母猪'!A:P,16,0)))</f>
      </c>
      <c r="C332" s="158"/>
      <c r="D332" s="95"/>
      <c r="E332" s="102"/>
      <c r="F332" s="102"/>
      <c r="G332" s="102"/>
      <c r="H332" s="16"/>
      <c r="I332" s="10">
        <f>COUNTIF('后备舍母猪'!A:A,A332)+COUNTIF('配种舍母猪'!A:A,A332)+COUNTIF('妊娠舍母猪'!A:A,A332)+COUNTIF('分娩舍母猪'!A:A,A332)</f>
        <v>0</v>
      </c>
    </row>
    <row r="333" spans="1:9" ht="14.25">
      <c r="A333" s="15"/>
      <c r="B333" s="153">
        <f>IF(A333="","",IF(ISNA(VLOOKUP(A333,'分娩舍母猪'!A:P,16,0)),"0",VLOOKUP(A333,'分娩舍母猪'!A:P,16,0)))</f>
      </c>
      <c r="C333" s="158"/>
      <c r="D333" s="95"/>
      <c r="E333" s="102"/>
      <c r="F333" s="102"/>
      <c r="G333" s="102"/>
      <c r="H333" s="16"/>
      <c r="I333" s="10">
        <f>COUNTIF('后备舍母猪'!A:A,A333)+COUNTIF('配种舍母猪'!A:A,A333)+COUNTIF('妊娠舍母猪'!A:A,A333)+COUNTIF('分娩舍母猪'!A:A,A333)</f>
        <v>0</v>
      </c>
    </row>
    <row r="334" spans="1:9" ht="14.25">
      <c r="A334" s="15"/>
      <c r="B334" s="153">
        <f>IF(A334="","",IF(ISNA(VLOOKUP(A334,'分娩舍母猪'!A:P,16,0)),"0",VLOOKUP(A334,'分娩舍母猪'!A:P,16,0)))</f>
      </c>
      <c r="C334" s="158"/>
      <c r="D334" s="95"/>
      <c r="E334" s="102"/>
      <c r="F334" s="102"/>
      <c r="G334" s="102"/>
      <c r="H334" s="16"/>
      <c r="I334" s="10">
        <f>COUNTIF('后备舍母猪'!A:A,A334)+COUNTIF('配种舍母猪'!A:A,A334)+COUNTIF('妊娠舍母猪'!A:A,A334)+COUNTIF('分娩舍母猪'!A:A,A334)</f>
        <v>0</v>
      </c>
    </row>
    <row r="335" spans="1:9" ht="14.25">
      <c r="A335" s="15"/>
      <c r="B335" s="153">
        <f>IF(A335="","",IF(ISNA(VLOOKUP(A335,'分娩舍母猪'!A:P,16,0)),"0",VLOOKUP(A335,'分娩舍母猪'!A:P,16,0)))</f>
      </c>
      <c r="C335" s="158"/>
      <c r="D335" s="95"/>
      <c r="E335" s="102"/>
      <c r="F335" s="102"/>
      <c r="G335" s="102"/>
      <c r="H335" s="16"/>
      <c r="I335" s="10">
        <f>COUNTIF('后备舍母猪'!A:A,A335)+COUNTIF('配种舍母猪'!A:A,A335)+COUNTIF('妊娠舍母猪'!A:A,A335)+COUNTIF('分娩舍母猪'!A:A,A335)</f>
        <v>0</v>
      </c>
    </row>
    <row r="336" spans="1:9" ht="14.25">
      <c r="A336" s="15"/>
      <c r="B336" s="153">
        <f>IF(A336="","",IF(ISNA(VLOOKUP(A336,'分娩舍母猪'!A:P,16,0)),"0",VLOOKUP(A336,'分娩舍母猪'!A:P,16,0)))</f>
      </c>
      <c r="C336" s="158"/>
      <c r="D336" s="95"/>
      <c r="E336" s="102"/>
      <c r="F336" s="102"/>
      <c r="G336" s="102"/>
      <c r="H336" s="16"/>
      <c r="I336" s="10">
        <f>COUNTIF('后备舍母猪'!A:A,A336)+COUNTIF('配种舍母猪'!A:A,A336)+COUNTIF('妊娠舍母猪'!A:A,A336)+COUNTIF('分娩舍母猪'!A:A,A336)</f>
        <v>0</v>
      </c>
    </row>
    <row r="337" spans="1:9" ht="14.25">
      <c r="A337" s="15"/>
      <c r="B337" s="153">
        <f>IF(A337="","",IF(ISNA(VLOOKUP(A337,'分娩舍母猪'!A:P,16,0)),"0",VLOOKUP(A337,'分娩舍母猪'!A:P,16,0)))</f>
      </c>
      <c r="C337" s="158"/>
      <c r="D337" s="95"/>
      <c r="E337" s="102"/>
      <c r="F337" s="102"/>
      <c r="G337" s="102"/>
      <c r="H337" s="16"/>
      <c r="I337" s="10">
        <f>COUNTIF('后备舍母猪'!A:A,A337)+COUNTIF('配种舍母猪'!A:A,A337)+COUNTIF('妊娠舍母猪'!A:A,A337)+COUNTIF('分娩舍母猪'!A:A,A337)</f>
        <v>0</v>
      </c>
    </row>
    <row r="338" spans="1:9" ht="14.25">
      <c r="A338" s="15"/>
      <c r="B338" s="153">
        <f>IF(A338="","",IF(ISNA(VLOOKUP(A338,'分娩舍母猪'!A:P,16,0)),"0",VLOOKUP(A338,'分娩舍母猪'!A:P,16,0)))</f>
      </c>
      <c r="C338" s="158"/>
      <c r="D338" s="95"/>
      <c r="E338" s="102"/>
      <c r="F338" s="102"/>
      <c r="G338" s="102"/>
      <c r="H338" s="16"/>
      <c r="I338" s="10">
        <f>COUNTIF('后备舍母猪'!A:A,A338)+COUNTIF('配种舍母猪'!A:A,A338)+COUNTIF('妊娠舍母猪'!A:A,A338)+COUNTIF('分娩舍母猪'!A:A,A338)</f>
        <v>0</v>
      </c>
    </row>
    <row r="339" spans="1:9" ht="14.25">
      <c r="A339" s="15"/>
      <c r="B339" s="153">
        <f>IF(A339="","",IF(ISNA(VLOOKUP(A339,'分娩舍母猪'!A:P,16,0)),"0",VLOOKUP(A339,'分娩舍母猪'!A:P,16,0)))</f>
      </c>
      <c r="C339" s="158"/>
      <c r="D339" s="95"/>
      <c r="E339" s="102"/>
      <c r="F339" s="102"/>
      <c r="G339" s="102"/>
      <c r="H339" s="16"/>
      <c r="I339" s="10">
        <f>COUNTIF('后备舍母猪'!A:A,A339)+COUNTIF('配种舍母猪'!A:A,A339)+COUNTIF('妊娠舍母猪'!A:A,A339)+COUNTIF('分娩舍母猪'!A:A,A339)</f>
        <v>0</v>
      </c>
    </row>
    <row r="340" spans="1:9" ht="14.25">
      <c r="A340" s="15"/>
      <c r="B340" s="153">
        <f>IF(A340="","",IF(ISNA(VLOOKUP(A340,'分娩舍母猪'!A:P,16,0)),"0",VLOOKUP(A340,'分娩舍母猪'!A:P,16,0)))</f>
      </c>
      <c r="C340" s="158"/>
      <c r="D340" s="95"/>
      <c r="E340" s="102"/>
      <c r="F340" s="102"/>
      <c r="G340" s="102"/>
      <c r="H340" s="16"/>
      <c r="I340" s="10">
        <f>COUNTIF('后备舍母猪'!A:A,A340)+COUNTIF('配种舍母猪'!A:A,A340)+COUNTIF('妊娠舍母猪'!A:A,A340)+COUNTIF('分娩舍母猪'!A:A,A340)</f>
        <v>0</v>
      </c>
    </row>
    <row r="341" spans="1:9" ht="14.25">
      <c r="A341" s="15"/>
      <c r="B341" s="153">
        <f>IF(A341="","",IF(ISNA(VLOOKUP(A341,'分娩舍母猪'!A:P,16,0)),"0",VLOOKUP(A341,'分娩舍母猪'!A:P,16,0)))</f>
      </c>
      <c r="C341" s="158"/>
      <c r="D341" s="95"/>
      <c r="E341" s="102"/>
      <c r="F341" s="102"/>
      <c r="G341" s="102"/>
      <c r="H341" s="16"/>
      <c r="I341" s="10">
        <f>COUNTIF('后备舍母猪'!A:A,A341)+COUNTIF('配种舍母猪'!A:A,A341)+COUNTIF('妊娠舍母猪'!A:A,A341)+COUNTIF('分娩舍母猪'!A:A,A341)</f>
        <v>0</v>
      </c>
    </row>
    <row r="342" spans="1:9" ht="14.25">
      <c r="A342" s="15"/>
      <c r="B342" s="153">
        <f>IF(A342="","",IF(ISNA(VLOOKUP(A342,'分娩舍母猪'!A:P,16,0)),"0",VLOOKUP(A342,'分娩舍母猪'!A:P,16,0)))</f>
      </c>
      <c r="C342" s="158"/>
      <c r="D342" s="95"/>
      <c r="E342" s="102"/>
      <c r="F342" s="102"/>
      <c r="G342" s="102"/>
      <c r="H342" s="16"/>
      <c r="I342" s="10">
        <f>COUNTIF('后备舍母猪'!A:A,A342)+COUNTIF('配种舍母猪'!A:A,A342)+COUNTIF('妊娠舍母猪'!A:A,A342)+COUNTIF('分娩舍母猪'!A:A,A342)</f>
        <v>0</v>
      </c>
    </row>
    <row r="343" spans="1:9" ht="14.25">
      <c r="A343" s="15"/>
      <c r="B343" s="153">
        <f>IF(A343="","",IF(ISNA(VLOOKUP(A343,'分娩舍母猪'!A:P,16,0)),"0",VLOOKUP(A343,'分娩舍母猪'!A:P,16,0)))</f>
      </c>
      <c r="C343" s="158"/>
      <c r="D343" s="95"/>
      <c r="E343" s="102"/>
      <c r="F343" s="102"/>
      <c r="G343" s="102"/>
      <c r="H343" s="16"/>
      <c r="I343" s="10">
        <f>COUNTIF('后备舍母猪'!A:A,A343)+COUNTIF('配种舍母猪'!A:A,A343)+COUNTIF('妊娠舍母猪'!A:A,A343)+COUNTIF('分娩舍母猪'!A:A,A343)</f>
        <v>0</v>
      </c>
    </row>
    <row r="344" spans="1:9" ht="14.25">
      <c r="A344" s="15"/>
      <c r="B344" s="153">
        <f>IF(A344="","",IF(ISNA(VLOOKUP(A344,'分娩舍母猪'!A:P,16,0)),"0",VLOOKUP(A344,'分娩舍母猪'!A:P,16,0)))</f>
      </c>
      <c r="C344" s="158"/>
      <c r="D344" s="95"/>
      <c r="E344" s="102"/>
      <c r="F344" s="102"/>
      <c r="G344" s="102"/>
      <c r="H344" s="16"/>
      <c r="I344" s="10">
        <f>COUNTIF('后备舍母猪'!A:A,A344)+COUNTIF('配种舍母猪'!A:A,A344)+COUNTIF('妊娠舍母猪'!A:A,A344)+COUNTIF('分娩舍母猪'!A:A,A344)</f>
        <v>0</v>
      </c>
    </row>
    <row r="345" spans="1:9" ht="14.25">
      <c r="A345" s="15"/>
      <c r="B345" s="153">
        <f>IF(A345="","",IF(ISNA(VLOOKUP(A345,'分娩舍母猪'!A:P,16,0)),"0",VLOOKUP(A345,'分娩舍母猪'!A:P,16,0)))</f>
      </c>
      <c r="C345" s="158"/>
      <c r="D345" s="95"/>
      <c r="E345" s="102"/>
      <c r="F345" s="102"/>
      <c r="G345" s="102"/>
      <c r="H345" s="16"/>
      <c r="I345" s="10">
        <f>COUNTIF('后备舍母猪'!A:A,A345)+COUNTIF('配种舍母猪'!A:A,A345)+COUNTIF('妊娠舍母猪'!A:A,A345)+COUNTIF('分娩舍母猪'!A:A,A345)</f>
        <v>0</v>
      </c>
    </row>
    <row r="346" spans="1:9" ht="14.25">
      <c r="A346" s="15"/>
      <c r="B346" s="153">
        <f>IF(A346="","",IF(ISNA(VLOOKUP(A346,'分娩舍母猪'!A:P,16,0)),"0",VLOOKUP(A346,'分娩舍母猪'!A:P,16,0)))</f>
      </c>
      <c r="C346" s="158"/>
      <c r="D346" s="95"/>
      <c r="E346" s="102"/>
      <c r="F346" s="102"/>
      <c r="G346" s="102"/>
      <c r="H346" s="16"/>
      <c r="I346" s="10">
        <f>COUNTIF('后备舍母猪'!A:A,A346)+COUNTIF('配种舍母猪'!A:A,A346)+COUNTIF('妊娠舍母猪'!A:A,A346)+COUNTIF('分娩舍母猪'!A:A,A346)</f>
        <v>0</v>
      </c>
    </row>
    <row r="347" spans="1:9" ht="14.25">
      <c r="A347" s="15"/>
      <c r="B347" s="153">
        <f>IF(A347="","",IF(ISNA(VLOOKUP(A347,'分娩舍母猪'!A:P,16,0)),"0",VLOOKUP(A347,'分娩舍母猪'!A:P,16,0)))</f>
      </c>
      <c r="C347" s="158"/>
      <c r="D347" s="95"/>
      <c r="E347" s="102"/>
      <c r="F347" s="102"/>
      <c r="G347" s="102"/>
      <c r="H347" s="16"/>
      <c r="I347" s="10">
        <f>COUNTIF('后备舍母猪'!A:A,A347)+COUNTIF('配种舍母猪'!A:A,A347)+COUNTIF('妊娠舍母猪'!A:A,A347)+COUNTIF('分娩舍母猪'!A:A,A347)</f>
        <v>0</v>
      </c>
    </row>
    <row r="348" spans="1:9" ht="14.25">
      <c r="A348" s="15"/>
      <c r="B348" s="153">
        <f>IF(A348="","",IF(ISNA(VLOOKUP(A348,'分娩舍母猪'!A:P,16,0)),"0",VLOOKUP(A348,'分娩舍母猪'!A:P,16,0)))</f>
      </c>
      <c r="C348" s="158"/>
      <c r="D348" s="95"/>
      <c r="E348" s="102"/>
      <c r="F348" s="102"/>
      <c r="G348" s="102"/>
      <c r="H348" s="16"/>
      <c r="I348" s="10">
        <f>COUNTIF('后备舍母猪'!A:A,A348)+COUNTIF('配种舍母猪'!A:A,A348)+COUNTIF('妊娠舍母猪'!A:A,A348)+COUNTIF('分娩舍母猪'!A:A,A348)</f>
        <v>0</v>
      </c>
    </row>
    <row r="349" spans="1:9" ht="14.25">
      <c r="A349" s="15"/>
      <c r="B349" s="153">
        <f>IF(A349="","",IF(ISNA(VLOOKUP(A349,'分娩舍母猪'!A:P,16,0)),"0",VLOOKUP(A349,'分娩舍母猪'!A:P,16,0)))</f>
      </c>
      <c r="C349" s="158"/>
      <c r="D349" s="95"/>
      <c r="E349" s="102"/>
      <c r="F349" s="102"/>
      <c r="G349" s="102"/>
      <c r="H349" s="16"/>
      <c r="I349" s="10">
        <f>COUNTIF('后备舍母猪'!A:A,A349)+COUNTIF('配种舍母猪'!A:A,A349)+COUNTIF('妊娠舍母猪'!A:A,A349)+COUNTIF('分娩舍母猪'!A:A,A349)</f>
        <v>0</v>
      </c>
    </row>
    <row r="350" spans="1:9" ht="14.25">
      <c r="A350" s="15"/>
      <c r="B350" s="153">
        <f>IF(A350="","",IF(ISNA(VLOOKUP(A350,'分娩舍母猪'!A:P,16,0)),"0",VLOOKUP(A350,'分娩舍母猪'!A:P,16,0)))</f>
      </c>
      <c r="C350" s="158"/>
      <c r="D350" s="95"/>
      <c r="E350" s="102"/>
      <c r="F350" s="102"/>
      <c r="G350" s="102"/>
      <c r="H350" s="16"/>
      <c r="I350" s="10">
        <f>COUNTIF('后备舍母猪'!A:A,A350)+COUNTIF('配种舍母猪'!A:A,A350)+COUNTIF('妊娠舍母猪'!A:A,A350)+COUNTIF('分娩舍母猪'!A:A,A350)</f>
        <v>0</v>
      </c>
    </row>
    <row r="351" spans="1:9" ht="14.25">
      <c r="A351" s="15"/>
      <c r="B351" s="153">
        <f>IF(A351="","",IF(ISNA(VLOOKUP(A351,'分娩舍母猪'!A:P,16,0)),"0",VLOOKUP(A351,'分娩舍母猪'!A:P,16,0)))</f>
      </c>
      <c r="C351" s="158"/>
      <c r="D351" s="95"/>
      <c r="E351" s="102"/>
      <c r="F351" s="102"/>
      <c r="G351" s="102"/>
      <c r="H351" s="16"/>
      <c r="I351" s="10">
        <f>COUNTIF('后备舍母猪'!A:A,A351)+COUNTIF('配种舍母猪'!A:A,A351)+COUNTIF('妊娠舍母猪'!A:A,A351)+COUNTIF('分娩舍母猪'!A:A,A351)</f>
        <v>0</v>
      </c>
    </row>
    <row r="352" spans="1:9" ht="14.25">
      <c r="A352" s="15"/>
      <c r="B352" s="153">
        <f>IF(A352="","",IF(ISNA(VLOOKUP(A352,'分娩舍母猪'!A:P,16,0)),"0",VLOOKUP(A352,'分娩舍母猪'!A:P,16,0)))</f>
      </c>
      <c r="C352" s="158"/>
      <c r="D352" s="95"/>
      <c r="E352" s="102"/>
      <c r="F352" s="102"/>
      <c r="G352" s="102"/>
      <c r="H352" s="16"/>
      <c r="I352" s="10">
        <f>COUNTIF('后备舍母猪'!A:A,A352)+COUNTIF('配种舍母猪'!A:A,A352)+COUNTIF('妊娠舍母猪'!A:A,A352)+COUNTIF('分娩舍母猪'!A:A,A352)</f>
        <v>0</v>
      </c>
    </row>
    <row r="353" spans="1:9" ht="14.25">
      <c r="A353" s="15"/>
      <c r="B353" s="153">
        <f>IF(A353="","",IF(ISNA(VLOOKUP(A353,'分娩舍母猪'!A:P,16,0)),"0",VLOOKUP(A353,'分娩舍母猪'!A:P,16,0)))</f>
      </c>
      <c r="C353" s="158"/>
      <c r="D353" s="95"/>
      <c r="E353" s="102"/>
      <c r="F353" s="102"/>
      <c r="G353" s="102"/>
      <c r="H353" s="16"/>
      <c r="I353" s="10">
        <f>COUNTIF('后备舍母猪'!A:A,A353)+COUNTIF('配种舍母猪'!A:A,A353)+COUNTIF('妊娠舍母猪'!A:A,A353)+COUNTIF('分娩舍母猪'!A:A,A353)</f>
        <v>0</v>
      </c>
    </row>
    <row r="354" spans="1:9" ht="14.25">
      <c r="A354" s="15"/>
      <c r="B354" s="153">
        <f>IF(A354="","",IF(ISNA(VLOOKUP(A354,'分娩舍母猪'!A:P,16,0)),"0",VLOOKUP(A354,'分娩舍母猪'!A:P,16,0)))</f>
      </c>
      <c r="C354" s="158"/>
      <c r="D354" s="95"/>
      <c r="E354" s="102"/>
      <c r="F354" s="102"/>
      <c r="G354" s="102"/>
      <c r="H354" s="16"/>
      <c r="I354" s="10">
        <f>COUNTIF('后备舍母猪'!A:A,A354)+COUNTIF('配种舍母猪'!A:A,A354)+COUNTIF('妊娠舍母猪'!A:A,A354)+COUNTIF('分娩舍母猪'!A:A,A354)</f>
        <v>0</v>
      </c>
    </row>
    <row r="355" spans="1:9" ht="14.25">
      <c r="A355" s="15"/>
      <c r="B355" s="153">
        <f>IF(A355="","",IF(ISNA(VLOOKUP(A355,'分娩舍母猪'!A:P,16,0)),"0",VLOOKUP(A355,'分娩舍母猪'!A:P,16,0)))</f>
      </c>
      <c r="C355" s="158"/>
      <c r="D355" s="95"/>
      <c r="E355" s="102"/>
      <c r="F355" s="102"/>
      <c r="G355" s="102"/>
      <c r="H355" s="16"/>
      <c r="I355" s="10">
        <f>COUNTIF('后备舍母猪'!A:A,A355)+COUNTIF('配种舍母猪'!A:A,A355)+COUNTIF('妊娠舍母猪'!A:A,A355)+COUNTIF('分娩舍母猪'!A:A,A355)</f>
        <v>0</v>
      </c>
    </row>
    <row r="356" spans="1:9" ht="14.25">
      <c r="A356" s="15"/>
      <c r="B356" s="153">
        <f>IF(A356="","",IF(ISNA(VLOOKUP(A356,'分娩舍母猪'!A:P,16,0)),"0",VLOOKUP(A356,'分娩舍母猪'!A:P,16,0)))</f>
      </c>
      <c r="C356" s="158"/>
      <c r="D356" s="95"/>
      <c r="E356" s="102"/>
      <c r="F356" s="102"/>
      <c r="G356" s="102"/>
      <c r="H356" s="16"/>
      <c r="I356" s="10">
        <f>COUNTIF('后备舍母猪'!A:A,A356)+COUNTIF('配种舍母猪'!A:A,A356)+COUNTIF('妊娠舍母猪'!A:A,A356)+COUNTIF('分娩舍母猪'!A:A,A356)</f>
        <v>0</v>
      </c>
    </row>
    <row r="357" spans="1:9" ht="14.25">
      <c r="A357" s="15"/>
      <c r="B357" s="153">
        <f>IF(A357="","",IF(ISNA(VLOOKUP(A357,'分娩舍母猪'!A:P,16,0)),"0",VLOOKUP(A357,'分娩舍母猪'!A:P,16,0)))</f>
      </c>
      <c r="C357" s="158"/>
      <c r="D357" s="95"/>
      <c r="E357" s="102"/>
      <c r="F357" s="102"/>
      <c r="G357" s="102"/>
      <c r="H357" s="16"/>
      <c r="I357" s="10">
        <f>COUNTIF('后备舍母猪'!A:A,A357)+COUNTIF('配种舍母猪'!A:A,A357)+COUNTIF('妊娠舍母猪'!A:A,A357)+COUNTIF('分娩舍母猪'!A:A,A357)</f>
        <v>0</v>
      </c>
    </row>
    <row r="358" spans="1:9" ht="14.25">
      <c r="A358" s="15"/>
      <c r="B358" s="153">
        <f>IF(A358="","",IF(ISNA(VLOOKUP(A358,'分娩舍母猪'!A:P,16,0)),"0",VLOOKUP(A358,'分娩舍母猪'!A:P,16,0)))</f>
      </c>
      <c r="C358" s="158"/>
      <c r="D358" s="95"/>
      <c r="E358" s="102"/>
      <c r="F358" s="102"/>
      <c r="G358" s="102"/>
      <c r="H358" s="16"/>
      <c r="I358" s="10">
        <f>COUNTIF('后备舍母猪'!A:A,A358)+COUNTIF('配种舍母猪'!A:A,A358)+COUNTIF('妊娠舍母猪'!A:A,A358)+COUNTIF('分娩舍母猪'!A:A,A358)</f>
        <v>0</v>
      </c>
    </row>
    <row r="359" spans="1:9" ht="14.25">
      <c r="A359" s="15"/>
      <c r="B359" s="153">
        <f>IF(A359="","",IF(ISNA(VLOOKUP(A359,'分娩舍母猪'!A:P,16,0)),"0",VLOOKUP(A359,'分娩舍母猪'!A:P,16,0)))</f>
      </c>
      <c r="C359" s="158"/>
      <c r="D359" s="95"/>
      <c r="E359" s="102"/>
      <c r="F359" s="102"/>
      <c r="G359" s="102"/>
      <c r="H359" s="16"/>
      <c r="I359" s="10">
        <f>COUNTIF('后备舍母猪'!A:A,A359)+COUNTIF('配种舍母猪'!A:A,A359)+COUNTIF('妊娠舍母猪'!A:A,A359)+COUNTIF('分娩舍母猪'!A:A,A359)</f>
        <v>0</v>
      </c>
    </row>
    <row r="360" spans="1:9" ht="14.25">
      <c r="A360" s="15"/>
      <c r="B360" s="153">
        <f>IF(A360="","",IF(ISNA(VLOOKUP(A360,'分娩舍母猪'!A:P,16,0)),"0",VLOOKUP(A360,'分娩舍母猪'!A:P,16,0)))</f>
      </c>
      <c r="C360" s="158"/>
      <c r="D360" s="95"/>
      <c r="E360" s="102"/>
      <c r="F360" s="102"/>
      <c r="G360" s="102"/>
      <c r="H360" s="16"/>
      <c r="I360" s="10">
        <f>COUNTIF('后备舍母猪'!A:A,A360)+COUNTIF('配种舍母猪'!A:A,A360)+COUNTIF('妊娠舍母猪'!A:A,A360)+COUNTIF('分娩舍母猪'!A:A,A360)</f>
        <v>0</v>
      </c>
    </row>
    <row r="361" spans="1:9" ht="14.25">
      <c r="A361" s="15"/>
      <c r="B361" s="153">
        <f>IF(A361="","",IF(ISNA(VLOOKUP(A361,'分娩舍母猪'!A:P,16,0)),"0",VLOOKUP(A361,'分娩舍母猪'!A:P,16,0)))</f>
      </c>
      <c r="C361" s="158"/>
      <c r="D361" s="95"/>
      <c r="E361" s="102"/>
      <c r="F361" s="102"/>
      <c r="G361" s="102"/>
      <c r="H361" s="16"/>
      <c r="I361" s="10">
        <f>COUNTIF('后备舍母猪'!A:A,A361)+COUNTIF('配种舍母猪'!A:A,A361)+COUNTIF('妊娠舍母猪'!A:A,A361)+COUNTIF('分娩舍母猪'!A:A,A361)</f>
        <v>0</v>
      </c>
    </row>
    <row r="362" spans="1:9" ht="14.25">
      <c r="A362" s="15"/>
      <c r="B362" s="153">
        <f>IF(A362="","",IF(ISNA(VLOOKUP(A362,'分娩舍母猪'!A:P,16,0)),"0",VLOOKUP(A362,'分娩舍母猪'!A:P,16,0)))</f>
      </c>
      <c r="C362" s="158"/>
      <c r="D362" s="95"/>
      <c r="E362" s="102"/>
      <c r="F362" s="102"/>
      <c r="G362" s="102"/>
      <c r="H362" s="16"/>
      <c r="I362" s="10">
        <f>COUNTIF('后备舍母猪'!A:A,A362)+COUNTIF('配种舍母猪'!A:A,A362)+COUNTIF('妊娠舍母猪'!A:A,A362)+COUNTIF('分娩舍母猪'!A:A,A362)</f>
        <v>0</v>
      </c>
    </row>
    <row r="363" spans="1:9" ht="14.25">
      <c r="A363" s="15"/>
      <c r="B363" s="153">
        <f>IF(A363="","",IF(ISNA(VLOOKUP(A363,'分娩舍母猪'!A:P,16,0)),"0",VLOOKUP(A363,'分娩舍母猪'!A:P,16,0)))</f>
      </c>
      <c r="C363" s="158"/>
      <c r="D363" s="95"/>
      <c r="E363" s="102"/>
      <c r="F363" s="102"/>
      <c r="G363" s="102"/>
      <c r="H363" s="16"/>
      <c r="I363" s="10">
        <f>COUNTIF('后备舍母猪'!A:A,A363)+COUNTIF('配种舍母猪'!A:A,A363)+COUNTIF('妊娠舍母猪'!A:A,A363)+COUNTIF('分娩舍母猪'!A:A,A363)</f>
        <v>0</v>
      </c>
    </row>
    <row r="364" spans="1:9" ht="14.25">
      <c r="A364" s="15"/>
      <c r="B364" s="153">
        <f>IF(A364="","",IF(ISNA(VLOOKUP(A364,'分娩舍母猪'!A:P,16,0)),"0",VLOOKUP(A364,'分娩舍母猪'!A:P,16,0)))</f>
      </c>
      <c r="C364" s="158"/>
      <c r="D364" s="95"/>
      <c r="E364" s="102"/>
      <c r="F364" s="102"/>
      <c r="G364" s="102"/>
      <c r="H364" s="16"/>
      <c r="I364" s="10">
        <f>COUNTIF('后备舍母猪'!A:A,A364)+COUNTIF('配种舍母猪'!A:A,A364)+COUNTIF('妊娠舍母猪'!A:A,A364)+COUNTIF('分娩舍母猪'!A:A,A364)</f>
        <v>0</v>
      </c>
    </row>
    <row r="365" spans="1:9" ht="14.25">
      <c r="A365" s="15"/>
      <c r="B365" s="153">
        <f>IF(A365="","",IF(ISNA(VLOOKUP(A365,'分娩舍母猪'!A:P,16,0)),"0",VLOOKUP(A365,'分娩舍母猪'!A:P,16,0)))</f>
      </c>
      <c r="C365" s="158"/>
      <c r="D365" s="95"/>
      <c r="E365" s="102"/>
      <c r="F365" s="102"/>
      <c r="G365" s="102"/>
      <c r="H365" s="16"/>
      <c r="I365" s="10">
        <f>COUNTIF('后备舍母猪'!A:A,A365)+COUNTIF('配种舍母猪'!A:A,A365)+COUNTIF('妊娠舍母猪'!A:A,A365)+COUNTIF('分娩舍母猪'!A:A,A365)</f>
        <v>0</v>
      </c>
    </row>
    <row r="366" spans="1:9" ht="14.25">
      <c r="A366" s="15"/>
      <c r="B366" s="153">
        <f>IF(A366="","",IF(ISNA(VLOOKUP(A366,'分娩舍母猪'!A:P,16,0)),"0",VLOOKUP(A366,'分娩舍母猪'!A:P,16,0)))</f>
      </c>
      <c r="C366" s="158"/>
      <c r="D366" s="95"/>
      <c r="E366" s="102"/>
      <c r="F366" s="102"/>
      <c r="G366" s="102"/>
      <c r="H366" s="16"/>
      <c r="I366" s="10">
        <f>COUNTIF('后备舍母猪'!A:A,A366)+COUNTIF('配种舍母猪'!A:A,A366)+COUNTIF('妊娠舍母猪'!A:A,A366)+COUNTIF('分娩舍母猪'!A:A,A366)</f>
        <v>0</v>
      </c>
    </row>
    <row r="367" spans="1:9" ht="14.25">
      <c r="A367" s="15"/>
      <c r="B367" s="153">
        <f>IF(A367="","",IF(ISNA(VLOOKUP(A367,'分娩舍母猪'!A:P,16,0)),"0",VLOOKUP(A367,'分娩舍母猪'!A:P,16,0)))</f>
      </c>
      <c r="C367" s="158"/>
      <c r="D367" s="95"/>
      <c r="E367" s="102"/>
      <c r="F367" s="102"/>
      <c r="G367" s="102"/>
      <c r="H367" s="16"/>
      <c r="I367" s="10">
        <f>COUNTIF('后备舍母猪'!A:A,A367)+COUNTIF('配种舍母猪'!A:A,A367)+COUNTIF('妊娠舍母猪'!A:A,A367)+COUNTIF('分娩舍母猪'!A:A,A367)</f>
        <v>0</v>
      </c>
    </row>
    <row r="368" spans="1:9" ht="14.25">
      <c r="A368" s="15"/>
      <c r="B368" s="153">
        <f>IF(A368="","",IF(ISNA(VLOOKUP(A368,'分娩舍母猪'!A:P,16,0)),"0",VLOOKUP(A368,'分娩舍母猪'!A:P,16,0)))</f>
      </c>
      <c r="C368" s="158"/>
      <c r="D368" s="95"/>
      <c r="E368" s="102"/>
      <c r="F368" s="102"/>
      <c r="G368" s="102"/>
      <c r="H368" s="16"/>
      <c r="I368" s="10">
        <f>COUNTIF('后备舍母猪'!A:A,A368)+COUNTIF('配种舍母猪'!A:A,A368)+COUNTIF('妊娠舍母猪'!A:A,A368)+COUNTIF('分娩舍母猪'!A:A,A368)</f>
        <v>0</v>
      </c>
    </row>
    <row r="369" spans="1:9" ht="14.25">
      <c r="A369" s="15"/>
      <c r="B369" s="153">
        <f>IF(A369="","",IF(ISNA(VLOOKUP(A369,'分娩舍母猪'!A:P,16,0)),"0",VLOOKUP(A369,'分娩舍母猪'!A:P,16,0)))</f>
      </c>
      <c r="C369" s="158"/>
      <c r="D369" s="95"/>
      <c r="E369" s="102"/>
      <c r="F369" s="102"/>
      <c r="G369" s="102"/>
      <c r="H369" s="16"/>
      <c r="I369" s="10">
        <f>COUNTIF('后备舍母猪'!A:A,A369)+COUNTIF('配种舍母猪'!A:A,A369)+COUNTIF('妊娠舍母猪'!A:A,A369)+COUNTIF('分娩舍母猪'!A:A,A369)</f>
        <v>0</v>
      </c>
    </row>
    <row r="370" spans="1:9" ht="14.25">
      <c r="A370" s="15"/>
      <c r="B370" s="153">
        <f>IF(A370="","",IF(ISNA(VLOOKUP(A370,'分娩舍母猪'!A:P,16,0)),"0",VLOOKUP(A370,'分娩舍母猪'!A:P,16,0)))</f>
      </c>
      <c r="C370" s="158"/>
      <c r="D370" s="95"/>
      <c r="E370" s="102"/>
      <c r="F370" s="102"/>
      <c r="G370" s="102"/>
      <c r="H370" s="16"/>
      <c r="I370" s="10">
        <f>COUNTIF('后备舍母猪'!A:A,A370)+COUNTIF('配种舍母猪'!A:A,A370)+COUNTIF('妊娠舍母猪'!A:A,A370)+COUNTIF('分娩舍母猪'!A:A,A370)</f>
        <v>0</v>
      </c>
    </row>
    <row r="371" spans="1:9" ht="14.25">
      <c r="A371" s="15"/>
      <c r="B371" s="153">
        <f>IF(A371="","",IF(ISNA(VLOOKUP(A371,'分娩舍母猪'!A:P,16,0)),"0",VLOOKUP(A371,'分娩舍母猪'!A:P,16,0)))</f>
      </c>
      <c r="C371" s="158"/>
      <c r="D371" s="95"/>
      <c r="E371" s="102"/>
      <c r="F371" s="102"/>
      <c r="G371" s="102"/>
      <c r="H371" s="16"/>
      <c r="I371" s="10">
        <f>COUNTIF('后备舍母猪'!A:A,A371)+COUNTIF('配种舍母猪'!A:A,A371)+COUNTIF('妊娠舍母猪'!A:A,A371)+COUNTIF('分娩舍母猪'!A:A,A371)</f>
        <v>0</v>
      </c>
    </row>
    <row r="372" spans="1:9" ht="14.25">
      <c r="A372" s="15"/>
      <c r="B372" s="153">
        <f>IF(A372="","",IF(ISNA(VLOOKUP(A372,'分娩舍母猪'!A:P,16,0)),"0",VLOOKUP(A372,'分娩舍母猪'!A:P,16,0)))</f>
      </c>
      <c r="C372" s="158"/>
      <c r="D372" s="95"/>
      <c r="E372" s="102"/>
      <c r="F372" s="102"/>
      <c r="G372" s="102"/>
      <c r="H372" s="16"/>
      <c r="I372" s="10">
        <f>COUNTIF('后备舍母猪'!A:A,A372)+COUNTIF('配种舍母猪'!A:A,A372)+COUNTIF('妊娠舍母猪'!A:A,A372)+COUNTIF('分娩舍母猪'!A:A,A372)</f>
        <v>0</v>
      </c>
    </row>
    <row r="373" spans="1:9" ht="14.25">
      <c r="A373" s="15"/>
      <c r="B373" s="153">
        <f>IF(A373="","",IF(ISNA(VLOOKUP(A373,'分娩舍母猪'!A:P,16,0)),"0",VLOOKUP(A373,'分娩舍母猪'!A:P,16,0)))</f>
      </c>
      <c r="C373" s="158"/>
      <c r="D373" s="95"/>
      <c r="E373" s="102"/>
      <c r="F373" s="102"/>
      <c r="G373" s="102"/>
      <c r="H373" s="16"/>
      <c r="I373" s="10">
        <f>COUNTIF('后备舍母猪'!A:A,A373)+COUNTIF('配种舍母猪'!A:A,A373)+COUNTIF('妊娠舍母猪'!A:A,A373)+COUNTIF('分娩舍母猪'!A:A,A373)</f>
        <v>0</v>
      </c>
    </row>
    <row r="374" spans="1:9" ht="14.25">
      <c r="A374" s="15"/>
      <c r="B374" s="153">
        <f>IF(A374="","",IF(ISNA(VLOOKUP(A374,'分娩舍母猪'!A:P,16,0)),"0",VLOOKUP(A374,'分娩舍母猪'!A:P,16,0)))</f>
      </c>
      <c r="C374" s="158"/>
      <c r="D374" s="95"/>
      <c r="E374" s="102"/>
      <c r="F374" s="102"/>
      <c r="G374" s="102"/>
      <c r="H374" s="16"/>
      <c r="I374" s="10">
        <f>COUNTIF('后备舍母猪'!A:A,A374)+COUNTIF('配种舍母猪'!A:A,A374)+COUNTIF('妊娠舍母猪'!A:A,A374)+COUNTIF('分娩舍母猪'!A:A,A374)</f>
        <v>0</v>
      </c>
    </row>
    <row r="375" spans="1:9" ht="14.25">
      <c r="A375" s="15"/>
      <c r="B375" s="153">
        <f>IF(A375="","",IF(ISNA(VLOOKUP(A375,'分娩舍母猪'!A:P,16,0)),"0",VLOOKUP(A375,'分娩舍母猪'!A:P,16,0)))</f>
      </c>
      <c r="C375" s="158"/>
      <c r="D375" s="95"/>
      <c r="E375" s="102"/>
      <c r="F375" s="102"/>
      <c r="G375" s="102"/>
      <c r="H375" s="16"/>
      <c r="I375" s="10">
        <f>COUNTIF('后备舍母猪'!A:A,A375)+COUNTIF('配种舍母猪'!A:A,A375)+COUNTIF('妊娠舍母猪'!A:A,A375)+COUNTIF('分娩舍母猪'!A:A,A375)</f>
        <v>0</v>
      </c>
    </row>
    <row r="376" spans="1:9" ht="14.25">
      <c r="A376" s="15"/>
      <c r="B376" s="153">
        <f>IF(A376="","",IF(ISNA(VLOOKUP(A376,'分娩舍母猪'!A:P,16,0)),"0",VLOOKUP(A376,'分娩舍母猪'!A:P,16,0)))</f>
      </c>
      <c r="C376" s="158"/>
      <c r="D376" s="95"/>
      <c r="E376" s="102"/>
      <c r="F376" s="102"/>
      <c r="G376" s="102"/>
      <c r="H376" s="16"/>
      <c r="I376" s="10">
        <f>COUNTIF('后备舍母猪'!A:A,A376)+COUNTIF('配种舍母猪'!A:A,A376)+COUNTIF('妊娠舍母猪'!A:A,A376)+COUNTIF('分娩舍母猪'!A:A,A376)</f>
        <v>0</v>
      </c>
    </row>
    <row r="377" spans="1:9" ht="14.25">
      <c r="A377" s="15"/>
      <c r="B377" s="153">
        <f>IF(A377="","",IF(ISNA(VLOOKUP(A377,'分娩舍母猪'!A:P,16,0)),"0",VLOOKUP(A377,'分娩舍母猪'!A:P,16,0)))</f>
      </c>
      <c r="C377" s="158"/>
      <c r="D377" s="95"/>
      <c r="E377" s="102"/>
      <c r="F377" s="102"/>
      <c r="G377" s="102"/>
      <c r="H377" s="16"/>
      <c r="I377" s="10">
        <f>COUNTIF('后备舍母猪'!A:A,A377)+COUNTIF('配种舍母猪'!A:A,A377)+COUNTIF('妊娠舍母猪'!A:A,A377)+COUNTIF('分娩舍母猪'!A:A,A377)</f>
        <v>0</v>
      </c>
    </row>
    <row r="378" spans="1:9" ht="14.25">
      <c r="A378" s="15"/>
      <c r="B378" s="153">
        <f>IF(A378="","",IF(ISNA(VLOOKUP(A378,'分娩舍母猪'!A:P,16,0)),"0",VLOOKUP(A378,'分娩舍母猪'!A:P,16,0)))</f>
      </c>
      <c r="C378" s="158"/>
      <c r="D378" s="95"/>
      <c r="E378" s="102"/>
      <c r="F378" s="102"/>
      <c r="G378" s="102"/>
      <c r="H378" s="16"/>
      <c r="I378" s="10">
        <f>COUNTIF('后备舍母猪'!A:A,A378)+COUNTIF('配种舍母猪'!A:A,A378)+COUNTIF('妊娠舍母猪'!A:A,A378)+COUNTIF('分娩舍母猪'!A:A,A378)</f>
        <v>0</v>
      </c>
    </row>
    <row r="379" spans="1:9" ht="14.25">
      <c r="A379" s="15"/>
      <c r="B379" s="153">
        <f>IF(A379="","",IF(ISNA(VLOOKUP(A379,'分娩舍母猪'!A:P,16,0)),"0",VLOOKUP(A379,'分娩舍母猪'!A:P,16,0)))</f>
      </c>
      <c r="C379" s="158"/>
      <c r="D379" s="95"/>
      <c r="E379" s="102"/>
      <c r="F379" s="102"/>
      <c r="G379" s="102"/>
      <c r="H379" s="16"/>
      <c r="I379" s="10">
        <f>COUNTIF('后备舍母猪'!A:A,A379)+COUNTIF('配种舍母猪'!A:A,A379)+COUNTIF('妊娠舍母猪'!A:A,A379)+COUNTIF('分娩舍母猪'!A:A,A379)</f>
        <v>0</v>
      </c>
    </row>
    <row r="380" spans="1:9" ht="14.25">
      <c r="A380" s="15"/>
      <c r="B380" s="153">
        <f>IF(A380="","",IF(ISNA(VLOOKUP(A380,'分娩舍母猪'!A:P,16,0)),"0",VLOOKUP(A380,'分娩舍母猪'!A:P,16,0)))</f>
      </c>
      <c r="C380" s="158"/>
      <c r="D380" s="95"/>
      <c r="E380" s="102"/>
      <c r="F380" s="102"/>
      <c r="G380" s="102"/>
      <c r="H380" s="16"/>
      <c r="I380" s="10">
        <f>COUNTIF('后备舍母猪'!A:A,A380)+COUNTIF('配种舍母猪'!A:A,A380)+COUNTIF('妊娠舍母猪'!A:A,A380)+COUNTIF('分娩舍母猪'!A:A,A380)</f>
        <v>0</v>
      </c>
    </row>
    <row r="381" spans="1:9" ht="14.25">
      <c r="A381" s="15"/>
      <c r="B381" s="153">
        <f>IF(A381="","",IF(ISNA(VLOOKUP(A381,'分娩舍母猪'!A:P,16,0)),"0",VLOOKUP(A381,'分娩舍母猪'!A:P,16,0)))</f>
      </c>
      <c r="C381" s="158"/>
      <c r="D381" s="95"/>
      <c r="E381" s="102"/>
      <c r="F381" s="102"/>
      <c r="G381" s="102"/>
      <c r="H381" s="16"/>
      <c r="I381" s="10">
        <f>COUNTIF('后备舍母猪'!A:A,A381)+COUNTIF('配种舍母猪'!A:A,A381)+COUNTIF('妊娠舍母猪'!A:A,A381)+COUNTIF('分娩舍母猪'!A:A,A381)</f>
        <v>0</v>
      </c>
    </row>
    <row r="382" spans="1:9" ht="14.25">
      <c r="A382" s="15"/>
      <c r="B382" s="153">
        <f>IF(A382="","",IF(ISNA(VLOOKUP(A382,'分娩舍母猪'!A:P,16,0)),"0",VLOOKUP(A382,'分娩舍母猪'!A:P,16,0)))</f>
      </c>
      <c r="C382" s="158"/>
      <c r="D382" s="95"/>
      <c r="E382" s="102"/>
      <c r="F382" s="102"/>
      <c r="G382" s="102"/>
      <c r="H382" s="16"/>
      <c r="I382" s="10">
        <f>COUNTIF('后备舍母猪'!A:A,A382)+COUNTIF('配种舍母猪'!A:A,A382)+COUNTIF('妊娠舍母猪'!A:A,A382)+COUNTIF('分娩舍母猪'!A:A,A382)</f>
        <v>0</v>
      </c>
    </row>
    <row r="383" spans="1:9" ht="14.25">
      <c r="A383" s="15"/>
      <c r="B383" s="153">
        <f>IF(A383="","",IF(ISNA(VLOOKUP(A383,'分娩舍母猪'!A:P,16,0)),"0",VLOOKUP(A383,'分娩舍母猪'!A:P,16,0)))</f>
      </c>
      <c r="C383" s="158"/>
      <c r="D383" s="95"/>
      <c r="E383" s="102"/>
      <c r="F383" s="102"/>
      <c r="G383" s="102"/>
      <c r="H383" s="16"/>
      <c r="I383" s="10">
        <f>COUNTIF('后备舍母猪'!A:A,A383)+COUNTIF('配种舍母猪'!A:A,A383)+COUNTIF('妊娠舍母猪'!A:A,A383)+COUNTIF('分娩舍母猪'!A:A,A383)</f>
        <v>0</v>
      </c>
    </row>
    <row r="384" spans="1:9" ht="14.25">
      <c r="A384" s="15"/>
      <c r="B384" s="153">
        <f>IF(A384="","",IF(ISNA(VLOOKUP(A384,'分娩舍母猪'!A:P,16,0)),"0",VLOOKUP(A384,'分娩舍母猪'!A:P,16,0)))</f>
      </c>
      <c r="C384" s="158"/>
      <c r="D384" s="95"/>
      <c r="E384" s="102"/>
      <c r="F384" s="102"/>
      <c r="G384" s="102"/>
      <c r="H384" s="16"/>
      <c r="I384" s="10">
        <f>COUNTIF('后备舍母猪'!A:A,A384)+COUNTIF('配种舍母猪'!A:A,A384)+COUNTIF('妊娠舍母猪'!A:A,A384)+COUNTIF('分娩舍母猪'!A:A,A384)</f>
        <v>0</v>
      </c>
    </row>
    <row r="385" spans="1:9" ht="14.25">
      <c r="A385" s="15"/>
      <c r="B385" s="153">
        <f>IF(A385="","",IF(ISNA(VLOOKUP(A385,'分娩舍母猪'!A:P,16,0)),"0",VLOOKUP(A385,'分娩舍母猪'!A:P,16,0)))</f>
      </c>
      <c r="C385" s="158"/>
      <c r="D385" s="95"/>
      <c r="E385" s="102"/>
      <c r="F385" s="102"/>
      <c r="G385" s="102"/>
      <c r="H385" s="16"/>
      <c r="I385" s="10">
        <f>COUNTIF('后备舍母猪'!A:A,A385)+COUNTIF('配种舍母猪'!A:A,A385)+COUNTIF('妊娠舍母猪'!A:A,A385)+COUNTIF('分娩舍母猪'!A:A,A385)</f>
        <v>0</v>
      </c>
    </row>
    <row r="386" spans="1:9" ht="14.25">
      <c r="A386" s="15"/>
      <c r="B386" s="153">
        <f>IF(A386="","",IF(ISNA(VLOOKUP(A386,'分娩舍母猪'!A:P,16,0)),"0",VLOOKUP(A386,'分娩舍母猪'!A:P,16,0)))</f>
      </c>
      <c r="C386" s="158"/>
      <c r="D386" s="95"/>
      <c r="E386" s="102"/>
      <c r="F386" s="102"/>
      <c r="G386" s="102"/>
      <c r="H386" s="16"/>
      <c r="I386" s="10">
        <f>COUNTIF('后备舍母猪'!A:A,A386)+COUNTIF('配种舍母猪'!A:A,A386)+COUNTIF('妊娠舍母猪'!A:A,A386)+COUNTIF('分娩舍母猪'!A:A,A386)</f>
        <v>0</v>
      </c>
    </row>
    <row r="387" spans="1:9" ht="14.25">
      <c r="A387" s="15"/>
      <c r="B387" s="153">
        <f>IF(A387="","",IF(ISNA(VLOOKUP(A387,'分娩舍母猪'!A:P,16,0)),"0",VLOOKUP(A387,'分娩舍母猪'!A:P,16,0)))</f>
      </c>
      <c r="C387" s="158"/>
      <c r="D387" s="95"/>
      <c r="E387" s="102"/>
      <c r="F387" s="102"/>
      <c r="G387" s="102"/>
      <c r="H387" s="16"/>
      <c r="I387" s="10">
        <f>COUNTIF('后备舍母猪'!A:A,A387)+COUNTIF('配种舍母猪'!A:A,A387)+COUNTIF('妊娠舍母猪'!A:A,A387)+COUNTIF('分娩舍母猪'!A:A,A387)</f>
        <v>0</v>
      </c>
    </row>
    <row r="388" spans="1:9" ht="14.25">
      <c r="A388" s="15"/>
      <c r="B388" s="153">
        <f>IF(A388="","",IF(ISNA(VLOOKUP(A388,'分娩舍母猪'!A:P,16,0)),"0",VLOOKUP(A388,'分娩舍母猪'!A:P,16,0)))</f>
      </c>
      <c r="C388" s="158"/>
      <c r="D388" s="95"/>
      <c r="E388" s="102"/>
      <c r="F388" s="102"/>
      <c r="G388" s="102"/>
      <c r="H388" s="16"/>
      <c r="I388" s="10">
        <f>COUNTIF('后备舍母猪'!A:A,A388)+COUNTIF('配种舍母猪'!A:A,A388)+COUNTIF('妊娠舍母猪'!A:A,A388)+COUNTIF('分娩舍母猪'!A:A,A388)</f>
        <v>0</v>
      </c>
    </row>
    <row r="389" spans="1:9" ht="14.25">
      <c r="A389" s="15"/>
      <c r="B389" s="153">
        <f>IF(A389="","",IF(ISNA(VLOOKUP(A389,'分娩舍母猪'!A:P,16,0)),"0",VLOOKUP(A389,'分娩舍母猪'!A:P,16,0)))</f>
      </c>
      <c r="C389" s="158"/>
      <c r="D389" s="95"/>
      <c r="E389" s="102"/>
      <c r="F389" s="102"/>
      <c r="G389" s="102"/>
      <c r="H389" s="16"/>
      <c r="I389" s="10">
        <f>COUNTIF('后备舍母猪'!A:A,A389)+COUNTIF('配种舍母猪'!A:A,A389)+COUNTIF('妊娠舍母猪'!A:A,A389)+COUNTIF('分娩舍母猪'!A:A,A389)</f>
        <v>0</v>
      </c>
    </row>
    <row r="390" spans="1:9" ht="14.25">
      <c r="A390" s="15"/>
      <c r="B390" s="153">
        <f>IF(A390="","",IF(ISNA(VLOOKUP(A390,'分娩舍母猪'!A:P,16,0)),"0",VLOOKUP(A390,'分娩舍母猪'!A:P,16,0)))</f>
      </c>
      <c r="C390" s="158"/>
      <c r="D390" s="95"/>
      <c r="E390" s="102"/>
      <c r="F390" s="102"/>
      <c r="G390" s="102"/>
      <c r="H390" s="16"/>
      <c r="I390" s="10">
        <f>COUNTIF('后备舍母猪'!A:A,A390)+COUNTIF('配种舍母猪'!A:A,A390)+COUNTIF('妊娠舍母猪'!A:A,A390)+COUNTIF('分娩舍母猪'!A:A,A390)</f>
        <v>0</v>
      </c>
    </row>
    <row r="391" spans="1:9" ht="14.25">
      <c r="A391" s="15"/>
      <c r="B391" s="153">
        <f>IF(A391="","",IF(ISNA(VLOOKUP(A391,'分娩舍母猪'!A:P,16,0)),"0",VLOOKUP(A391,'分娩舍母猪'!A:P,16,0)))</f>
      </c>
      <c r="C391" s="158"/>
      <c r="D391" s="95"/>
      <c r="E391" s="102"/>
      <c r="F391" s="102"/>
      <c r="G391" s="102"/>
      <c r="H391" s="16"/>
      <c r="I391" s="10">
        <f>COUNTIF('后备舍母猪'!A:A,A391)+COUNTIF('配种舍母猪'!A:A,A391)+COUNTIF('妊娠舍母猪'!A:A,A391)+COUNTIF('分娩舍母猪'!A:A,A391)</f>
        <v>0</v>
      </c>
    </row>
    <row r="392" spans="1:9" ht="14.25">
      <c r="A392" s="15"/>
      <c r="B392" s="153">
        <f>IF(A392="","",IF(ISNA(VLOOKUP(A392,'分娩舍母猪'!A:P,16,0)),"0",VLOOKUP(A392,'分娩舍母猪'!A:P,16,0)))</f>
      </c>
      <c r="C392" s="158"/>
      <c r="D392" s="95"/>
      <c r="E392" s="102"/>
      <c r="F392" s="102"/>
      <c r="G392" s="102"/>
      <c r="H392" s="16"/>
      <c r="I392" s="10">
        <f>COUNTIF('后备舍母猪'!A:A,A392)+COUNTIF('配种舍母猪'!A:A,A392)+COUNTIF('妊娠舍母猪'!A:A,A392)+COUNTIF('分娩舍母猪'!A:A,A392)</f>
        <v>0</v>
      </c>
    </row>
    <row r="393" spans="1:9" ht="14.25">
      <c r="A393" s="15"/>
      <c r="B393" s="153">
        <f>IF(A393="","",IF(ISNA(VLOOKUP(A393,'分娩舍母猪'!A:P,16,0)),"0",VLOOKUP(A393,'分娩舍母猪'!A:P,16,0)))</f>
      </c>
      <c r="C393" s="158"/>
      <c r="D393" s="95"/>
      <c r="E393" s="102"/>
      <c r="F393" s="102"/>
      <c r="G393" s="102"/>
      <c r="H393" s="16"/>
      <c r="I393" s="10">
        <f>COUNTIF('后备舍母猪'!A:A,A393)+COUNTIF('配种舍母猪'!A:A,A393)+COUNTIF('妊娠舍母猪'!A:A,A393)+COUNTIF('分娩舍母猪'!A:A,A393)</f>
        <v>0</v>
      </c>
    </row>
    <row r="394" spans="1:9" ht="14.25">
      <c r="A394" s="15"/>
      <c r="B394" s="153">
        <f>IF(A394="","",IF(ISNA(VLOOKUP(A394,'分娩舍母猪'!A:P,16,0)),"0",VLOOKUP(A394,'分娩舍母猪'!A:P,16,0)))</f>
      </c>
      <c r="C394" s="158"/>
      <c r="D394" s="95"/>
      <c r="E394" s="102"/>
      <c r="F394" s="102"/>
      <c r="G394" s="102"/>
      <c r="H394" s="16"/>
      <c r="I394" s="10">
        <f>COUNTIF('后备舍母猪'!A:A,A394)+COUNTIF('配种舍母猪'!A:A,A394)+COUNTIF('妊娠舍母猪'!A:A,A394)+COUNTIF('分娩舍母猪'!A:A,A394)</f>
        <v>0</v>
      </c>
    </row>
    <row r="395" spans="1:9" ht="14.25">
      <c r="A395" s="15"/>
      <c r="B395" s="153">
        <f>IF(A395="","",IF(ISNA(VLOOKUP(A395,'分娩舍母猪'!A:P,16,0)),"0",VLOOKUP(A395,'分娩舍母猪'!A:P,16,0)))</f>
      </c>
      <c r="C395" s="158"/>
      <c r="D395" s="95"/>
      <c r="E395" s="102"/>
      <c r="F395" s="102"/>
      <c r="G395" s="102"/>
      <c r="H395" s="16"/>
      <c r="I395" s="10">
        <f>COUNTIF('后备舍母猪'!A:A,A395)+COUNTIF('配种舍母猪'!A:A,A395)+COUNTIF('妊娠舍母猪'!A:A,A395)+COUNTIF('分娩舍母猪'!A:A,A395)</f>
        <v>0</v>
      </c>
    </row>
    <row r="396" spans="1:9" ht="14.25">
      <c r="A396" s="15"/>
      <c r="B396" s="153">
        <f>IF(A396="","",IF(ISNA(VLOOKUP(A396,'分娩舍母猪'!A:P,16,0)),"0",VLOOKUP(A396,'分娩舍母猪'!A:P,16,0)))</f>
      </c>
      <c r="C396" s="158"/>
      <c r="D396" s="95"/>
      <c r="E396" s="102"/>
      <c r="F396" s="102"/>
      <c r="G396" s="102"/>
      <c r="H396" s="16"/>
      <c r="I396" s="10">
        <f>COUNTIF('后备舍母猪'!A:A,A396)+COUNTIF('配种舍母猪'!A:A,A396)+COUNTIF('妊娠舍母猪'!A:A,A396)+COUNTIF('分娩舍母猪'!A:A,A396)</f>
        <v>0</v>
      </c>
    </row>
    <row r="397" spans="1:9" ht="14.25">
      <c r="A397" s="15"/>
      <c r="B397" s="153">
        <f>IF(A397="","",IF(ISNA(VLOOKUP(A397,'分娩舍母猪'!A:P,16,0)),"0",VLOOKUP(A397,'分娩舍母猪'!A:P,16,0)))</f>
      </c>
      <c r="C397" s="158"/>
      <c r="D397" s="95"/>
      <c r="E397" s="102"/>
      <c r="F397" s="102"/>
      <c r="G397" s="102"/>
      <c r="H397" s="16"/>
      <c r="I397" s="10">
        <f>COUNTIF('后备舍母猪'!A:A,A397)+COUNTIF('配种舍母猪'!A:A,A397)+COUNTIF('妊娠舍母猪'!A:A,A397)+COUNTIF('分娩舍母猪'!A:A,A397)</f>
        <v>0</v>
      </c>
    </row>
    <row r="398" spans="1:9" ht="14.25">
      <c r="A398" s="15"/>
      <c r="B398" s="153">
        <f>IF(A398="","",IF(ISNA(VLOOKUP(A398,'分娩舍母猪'!A:P,16,0)),"0",VLOOKUP(A398,'分娩舍母猪'!A:P,16,0)))</f>
      </c>
      <c r="C398" s="158"/>
      <c r="D398" s="95"/>
      <c r="E398" s="102"/>
      <c r="F398" s="102"/>
      <c r="G398" s="102"/>
      <c r="H398" s="16"/>
      <c r="I398" s="10">
        <f>COUNTIF('后备舍母猪'!A:A,A398)+COUNTIF('配种舍母猪'!A:A,A398)+COUNTIF('妊娠舍母猪'!A:A,A398)+COUNTIF('分娩舍母猪'!A:A,A398)</f>
        <v>0</v>
      </c>
    </row>
    <row r="399" spans="1:9" ht="14.25">
      <c r="A399" s="15"/>
      <c r="B399" s="153">
        <f>IF(A399="","",IF(ISNA(VLOOKUP(A399,'分娩舍母猪'!A:P,16,0)),"0",VLOOKUP(A399,'分娩舍母猪'!A:P,16,0)))</f>
      </c>
      <c r="C399" s="158"/>
      <c r="D399" s="95"/>
      <c r="E399" s="102"/>
      <c r="F399" s="102"/>
      <c r="G399" s="102"/>
      <c r="H399" s="16"/>
      <c r="I399" s="10">
        <f>COUNTIF('后备舍母猪'!A:A,A399)+COUNTIF('配种舍母猪'!A:A,A399)+COUNTIF('妊娠舍母猪'!A:A,A399)+COUNTIF('分娩舍母猪'!A:A,A399)</f>
        <v>0</v>
      </c>
    </row>
    <row r="400" spans="1:9" ht="14.25">
      <c r="A400" s="15"/>
      <c r="B400" s="153">
        <f>IF(A400="","",IF(ISNA(VLOOKUP(A400,'分娩舍母猪'!A:P,16,0)),"0",VLOOKUP(A400,'分娩舍母猪'!A:P,16,0)))</f>
      </c>
      <c r="C400" s="158"/>
      <c r="D400" s="95"/>
      <c r="E400" s="102"/>
      <c r="F400" s="102"/>
      <c r="G400" s="102"/>
      <c r="H400" s="16"/>
      <c r="I400" s="10">
        <f>COUNTIF('后备舍母猪'!A:A,A400)+COUNTIF('配种舍母猪'!A:A,A400)+COUNTIF('妊娠舍母猪'!A:A,A400)+COUNTIF('分娩舍母猪'!A:A,A400)</f>
        <v>0</v>
      </c>
    </row>
    <row r="401" spans="1:9" ht="14.25">
      <c r="A401" s="15"/>
      <c r="B401" s="153">
        <f>IF(A401="","",IF(ISNA(VLOOKUP(A401,'分娩舍母猪'!A:P,16,0)),"0",VLOOKUP(A401,'分娩舍母猪'!A:P,16,0)))</f>
      </c>
      <c r="C401" s="158"/>
      <c r="D401" s="95"/>
      <c r="E401" s="102"/>
      <c r="F401" s="102"/>
      <c r="G401" s="102"/>
      <c r="H401" s="16"/>
      <c r="I401" s="10">
        <f>COUNTIF('后备舍母猪'!A:A,A401)+COUNTIF('配种舍母猪'!A:A,A401)+COUNTIF('妊娠舍母猪'!A:A,A401)+COUNTIF('分娩舍母猪'!A:A,A401)</f>
        <v>0</v>
      </c>
    </row>
    <row r="402" spans="1:9" ht="14.25">
      <c r="A402" s="15"/>
      <c r="B402" s="153">
        <f>IF(A402="","",IF(ISNA(VLOOKUP(A402,'分娩舍母猪'!A:P,16,0)),"0",VLOOKUP(A402,'分娩舍母猪'!A:P,16,0)))</f>
      </c>
      <c r="C402" s="158"/>
      <c r="D402" s="95"/>
      <c r="E402" s="102"/>
      <c r="F402" s="102"/>
      <c r="G402" s="102"/>
      <c r="H402" s="16"/>
      <c r="I402" s="10">
        <f>COUNTIF('后备舍母猪'!A:A,A402)+COUNTIF('配种舍母猪'!A:A,A402)+COUNTIF('妊娠舍母猪'!A:A,A402)+COUNTIF('分娩舍母猪'!A:A,A402)</f>
        <v>0</v>
      </c>
    </row>
    <row r="403" spans="1:9" ht="14.25">
      <c r="A403" s="15"/>
      <c r="B403" s="153">
        <f>IF(A403="","",IF(ISNA(VLOOKUP(A403,'分娩舍母猪'!A:P,16,0)),"0",VLOOKUP(A403,'分娩舍母猪'!A:P,16,0)))</f>
      </c>
      <c r="C403" s="158"/>
      <c r="D403" s="95"/>
      <c r="E403" s="102"/>
      <c r="F403" s="102"/>
      <c r="G403" s="102"/>
      <c r="H403" s="16"/>
      <c r="I403" s="10">
        <f>COUNTIF('后备舍母猪'!A:A,A403)+COUNTIF('配种舍母猪'!A:A,A403)+COUNTIF('妊娠舍母猪'!A:A,A403)+COUNTIF('分娩舍母猪'!A:A,A403)</f>
        <v>0</v>
      </c>
    </row>
    <row r="404" spans="1:9" ht="14.25">
      <c r="A404" s="15"/>
      <c r="B404" s="153">
        <f>IF(A404="","",IF(ISNA(VLOOKUP(A404,'分娩舍母猪'!A:P,16,0)),"0",VLOOKUP(A404,'分娩舍母猪'!A:P,16,0)))</f>
      </c>
      <c r="C404" s="158"/>
      <c r="D404" s="95"/>
      <c r="E404" s="102"/>
      <c r="F404" s="102"/>
      <c r="G404" s="102"/>
      <c r="H404" s="16"/>
      <c r="I404" s="10">
        <f>COUNTIF('后备舍母猪'!A:A,A404)+COUNTIF('配种舍母猪'!A:A,A404)+COUNTIF('妊娠舍母猪'!A:A,A404)+COUNTIF('分娩舍母猪'!A:A,A404)</f>
        <v>0</v>
      </c>
    </row>
    <row r="405" spans="1:9" ht="14.25">
      <c r="A405" s="15"/>
      <c r="B405" s="153">
        <f>IF(A405="","",IF(ISNA(VLOOKUP(A405,'分娩舍母猪'!A:P,16,0)),"0",VLOOKUP(A405,'分娩舍母猪'!A:P,16,0)))</f>
      </c>
      <c r="C405" s="158"/>
      <c r="D405" s="95"/>
      <c r="E405" s="102"/>
      <c r="F405" s="102"/>
      <c r="G405" s="102"/>
      <c r="H405" s="16"/>
      <c r="I405" s="10">
        <f>COUNTIF('后备舍母猪'!A:A,A405)+COUNTIF('配种舍母猪'!A:A,A405)+COUNTIF('妊娠舍母猪'!A:A,A405)+COUNTIF('分娩舍母猪'!A:A,A405)</f>
        <v>0</v>
      </c>
    </row>
    <row r="406" spans="1:9" ht="14.25">
      <c r="A406" s="15"/>
      <c r="B406" s="153">
        <f>IF(A406="","",IF(ISNA(VLOOKUP(A406,'分娩舍母猪'!A:P,16,0)),"0",VLOOKUP(A406,'分娩舍母猪'!A:P,16,0)))</f>
      </c>
      <c r="C406" s="158"/>
      <c r="D406" s="95"/>
      <c r="E406" s="102"/>
      <c r="F406" s="102"/>
      <c r="G406" s="102"/>
      <c r="H406" s="16"/>
      <c r="I406" s="10">
        <f>COUNTIF('后备舍母猪'!A:A,A406)+COUNTIF('配种舍母猪'!A:A,A406)+COUNTIF('妊娠舍母猪'!A:A,A406)+COUNTIF('分娩舍母猪'!A:A,A406)</f>
        <v>0</v>
      </c>
    </row>
    <row r="407" spans="1:9" ht="14.25">
      <c r="A407" s="15"/>
      <c r="B407" s="153">
        <f>IF(A407="","",IF(ISNA(VLOOKUP(A407,'分娩舍母猪'!A:P,16,0)),"0",VLOOKUP(A407,'分娩舍母猪'!A:P,16,0)))</f>
      </c>
      <c r="C407" s="158"/>
      <c r="D407" s="95"/>
      <c r="E407" s="102"/>
      <c r="F407" s="102"/>
      <c r="G407" s="102"/>
      <c r="H407" s="16"/>
      <c r="I407" s="10">
        <f>COUNTIF('后备舍母猪'!A:A,A407)+COUNTIF('配种舍母猪'!A:A,A407)+COUNTIF('妊娠舍母猪'!A:A,A407)+COUNTIF('分娩舍母猪'!A:A,A407)</f>
        <v>0</v>
      </c>
    </row>
    <row r="408" spans="1:9" ht="14.25">
      <c r="A408" s="15"/>
      <c r="B408" s="153">
        <f>IF(A408="","",IF(ISNA(VLOOKUP(A408,'分娩舍母猪'!A:P,16,0)),"0",VLOOKUP(A408,'分娩舍母猪'!A:P,16,0)))</f>
      </c>
      <c r="C408" s="158"/>
      <c r="D408" s="95"/>
      <c r="E408" s="102"/>
      <c r="F408" s="102"/>
      <c r="G408" s="102"/>
      <c r="H408" s="16"/>
      <c r="I408" s="10">
        <f>COUNTIF('后备舍母猪'!A:A,A408)+COUNTIF('配种舍母猪'!A:A,A408)+COUNTIF('妊娠舍母猪'!A:A,A408)+COUNTIF('分娩舍母猪'!A:A,A408)</f>
        <v>0</v>
      </c>
    </row>
    <row r="409" spans="1:9" ht="14.25">
      <c r="A409" s="15"/>
      <c r="B409" s="153">
        <f>IF(A409="","",IF(ISNA(VLOOKUP(A409,'分娩舍母猪'!A:P,16,0)),"0",VLOOKUP(A409,'分娩舍母猪'!A:P,16,0)))</f>
      </c>
      <c r="C409" s="158"/>
      <c r="D409" s="95"/>
      <c r="E409" s="102"/>
      <c r="F409" s="102"/>
      <c r="G409" s="102"/>
      <c r="H409" s="16"/>
      <c r="I409" s="10">
        <f>COUNTIF('后备舍母猪'!A:A,A409)+COUNTIF('配种舍母猪'!A:A,A409)+COUNTIF('妊娠舍母猪'!A:A,A409)+COUNTIF('分娩舍母猪'!A:A,A409)</f>
        <v>0</v>
      </c>
    </row>
    <row r="410" spans="1:9" ht="14.25">
      <c r="A410" s="15"/>
      <c r="B410" s="153">
        <f>IF(A410="","",IF(ISNA(VLOOKUP(A410,'分娩舍母猪'!A:P,16,0)),"0",VLOOKUP(A410,'分娩舍母猪'!A:P,16,0)))</f>
      </c>
      <c r="C410" s="158"/>
      <c r="D410" s="95"/>
      <c r="E410" s="102"/>
      <c r="F410" s="102"/>
      <c r="G410" s="102"/>
      <c r="H410" s="16"/>
      <c r="I410" s="10">
        <f>COUNTIF('后备舍母猪'!A:A,A410)+COUNTIF('配种舍母猪'!A:A,A410)+COUNTIF('妊娠舍母猪'!A:A,A410)+COUNTIF('分娩舍母猪'!A:A,A410)</f>
        <v>0</v>
      </c>
    </row>
    <row r="411" spans="1:9" ht="14.25">
      <c r="A411" s="15"/>
      <c r="B411" s="153">
        <f>IF(A411="","",IF(ISNA(VLOOKUP(A411,'分娩舍母猪'!A:P,16,0)),"0",VLOOKUP(A411,'分娩舍母猪'!A:P,16,0)))</f>
      </c>
      <c r="C411" s="158"/>
      <c r="D411" s="95"/>
      <c r="E411" s="102"/>
      <c r="F411" s="102"/>
      <c r="G411" s="102"/>
      <c r="H411" s="16"/>
      <c r="I411" s="10">
        <f>COUNTIF('后备舍母猪'!A:A,A411)+COUNTIF('配种舍母猪'!A:A,A411)+COUNTIF('妊娠舍母猪'!A:A,A411)+COUNTIF('分娩舍母猪'!A:A,A411)</f>
        <v>0</v>
      </c>
    </row>
    <row r="412" spans="1:9" ht="14.25">
      <c r="A412" s="15"/>
      <c r="B412" s="153">
        <f>IF(A412="","",IF(ISNA(VLOOKUP(A412,'分娩舍母猪'!A:P,16,0)),"0",VLOOKUP(A412,'分娩舍母猪'!A:P,16,0)))</f>
      </c>
      <c r="C412" s="158"/>
      <c r="D412" s="95"/>
      <c r="E412" s="102"/>
      <c r="F412" s="102"/>
      <c r="G412" s="102"/>
      <c r="H412" s="16"/>
      <c r="I412" s="10">
        <f>COUNTIF('后备舍母猪'!A:A,A412)+COUNTIF('配种舍母猪'!A:A,A412)+COUNTIF('妊娠舍母猪'!A:A,A412)+COUNTIF('分娩舍母猪'!A:A,A412)</f>
        <v>0</v>
      </c>
    </row>
    <row r="413" spans="1:9" ht="14.25">
      <c r="A413" s="15"/>
      <c r="B413" s="153">
        <f>IF(A413="","",IF(ISNA(VLOOKUP(A413,'分娩舍母猪'!A:P,16,0)),"0",VLOOKUP(A413,'分娩舍母猪'!A:P,16,0)))</f>
      </c>
      <c r="C413" s="158"/>
      <c r="D413" s="95"/>
      <c r="E413" s="102"/>
      <c r="F413" s="102"/>
      <c r="G413" s="102"/>
      <c r="H413" s="16"/>
      <c r="I413" s="10">
        <f>COUNTIF('后备舍母猪'!A:A,A413)+COUNTIF('配种舍母猪'!A:A,A413)+COUNTIF('妊娠舍母猪'!A:A,A413)+COUNTIF('分娩舍母猪'!A:A,A413)</f>
        <v>0</v>
      </c>
    </row>
    <row r="414" spans="1:9" ht="14.25">
      <c r="A414" s="15"/>
      <c r="B414" s="153">
        <f>IF(A414="","",IF(ISNA(VLOOKUP(A414,'分娩舍母猪'!A:P,16,0)),"0",VLOOKUP(A414,'分娩舍母猪'!A:P,16,0)))</f>
      </c>
      <c r="C414" s="158"/>
      <c r="D414" s="95"/>
      <c r="E414" s="102"/>
      <c r="F414" s="102"/>
      <c r="G414" s="102"/>
      <c r="H414" s="16"/>
      <c r="I414" s="10">
        <f>COUNTIF('后备舍母猪'!A:A,A414)+COUNTIF('配种舍母猪'!A:A,A414)+COUNTIF('妊娠舍母猪'!A:A,A414)+COUNTIF('分娩舍母猪'!A:A,A414)</f>
        <v>0</v>
      </c>
    </row>
    <row r="415" spans="1:9" ht="14.25">
      <c r="A415" s="15"/>
      <c r="B415" s="153">
        <f>IF(A415="","",IF(ISNA(VLOOKUP(A415,'分娩舍母猪'!A:P,16,0)),"0",VLOOKUP(A415,'分娩舍母猪'!A:P,16,0)))</f>
      </c>
      <c r="C415" s="158"/>
      <c r="D415" s="95"/>
      <c r="E415" s="102"/>
      <c r="F415" s="102"/>
      <c r="G415" s="102"/>
      <c r="H415" s="16"/>
      <c r="I415" s="10">
        <f>COUNTIF('后备舍母猪'!A:A,A415)+COUNTIF('配种舍母猪'!A:A,A415)+COUNTIF('妊娠舍母猪'!A:A,A415)+COUNTIF('分娩舍母猪'!A:A,A415)</f>
        <v>0</v>
      </c>
    </row>
    <row r="416" spans="1:9" ht="14.25">
      <c r="A416" s="15"/>
      <c r="B416" s="153">
        <f>IF(A416="","",IF(ISNA(VLOOKUP(A416,'分娩舍母猪'!A:P,16,0)),"0",VLOOKUP(A416,'分娩舍母猪'!A:P,16,0)))</f>
      </c>
      <c r="C416" s="158"/>
      <c r="D416" s="95"/>
      <c r="E416" s="102"/>
      <c r="F416" s="102"/>
      <c r="G416" s="102"/>
      <c r="H416" s="16"/>
      <c r="I416" s="10">
        <f>COUNTIF('后备舍母猪'!A:A,A416)+COUNTIF('配种舍母猪'!A:A,A416)+COUNTIF('妊娠舍母猪'!A:A,A416)+COUNTIF('分娩舍母猪'!A:A,A416)</f>
        <v>0</v>
      </c>
    </row>
    <row r="417" spans="1:9" ht="14.25">
      <c r="A417" s="15"/>
      <c r="B417" s="153">
        <f>IF(A417="","",IF(ISNA(VLOOKUP(A417,'分娩舍母猪'!A:P,16,0)),"0",VLOOKUP(A417,'分娩舍母猪'!A:P,16,0)))</f>
      </c>
      <c r="C417" s="158"/>
      <c r="D417" s="95"/>
      <c r="E417" s="102"/>
      <c r="F417" s="102"/>
      <c r="G417" s="102"/>
      <c r="H417" s="16"/>
      <c r="I417" s="10">
        <f>COUNTIF('后备舍母猪'!A:A,A417)+COUNTIF('配种舍母猪'!A:A,A417)+COUNTIF('妊娠舍母猪'!A:A,A417)+COUNTIF('分娩舍母猪'!A:A,A417)</f>
        <v>0</v>
      </c>
    </row>
    <row r="418" spans="1:9" ht="14.25">
      <c r="A418" s="15"/>
      <c r="B418" s="153">
        <f>IF(A418="","",IF(ISNA(VLOOKUP(A418,'分娩舍母猪'!A:P,16,0)),"0",VLOOKUP(A418,'分娩舍母猪'!A:P,16,0)))</f>
      </c>
      <c r="C418" s="158"/>
      <c r="D418" s="95"/>
      <c r="E418" s="102"/>
      <c r="F418" s="102"/>
      <c r="G418" s="102"/>
      <c r="H418" s="16"/>
      <c r="I418" s="10">
        <f>COUNTIF('后备舍母猪'!A:A,A418)+COUNTIF('配种舍母猪'!A:A,A418)+COUNTIF('妊娠舍母猪'!A:A,A418)+COUNTIF('分娩舍母猪'!A:A,A418)</f>
        <v>0</v>
      </c>
    </row>
    <row r="419" spans="1:9" ht="14.25">
      <c r="A419" s="15"/>
      <c r="B419" s="153">
        <f>IF(A419="","",IF(ISNA(VLOOKUP(A419,'分娩舍母猪'!A:P,16,0)),"0",VLOOKUP(A419,'分娩舍母猪'!A:P,16,0)))</f>
      </c>
      <c r="C419" s="158"/>
      <c r="D419" s="95"/>
      <c r="E419" s="102"/>
      <c r="F419" s="102"/>
      <c r="G419" s="102"/>
      <c r="H419" s="16"/>
      <c r="I419" s="10">
        <f>COUNTIF('后备舍母猪'!A:A,A419)+COUNTIF('配种舍母猪'!A:A,A419)+COUNTIF('妊娠舍母猪'!A:A,A419)+COUNTIF('分娩舍母猪'!A:A,A419)</f>
        <v>0</v>
      </c>
    </row>
    <row r="420" spans="1:9" ht="14.25">
      <c r="A420" s="15"/>
      <c r="B420" s="153">
        <f>IF(A420="","",IF(ISNA(VLOOKUP(A420,'分娩舍母猪'!A:P,16,0)),"0",VLOOKUP(A420,'分娩舍母猪'!A:P,16,0)))</f>
      </c>
      <c r="C420" s="158"/>
      <c r="D420" s="95"/>
      <c r="E420" s="102"/>
      <c r="F420" s="102"/>
      <c r="G420" s="102"/>
      <c r="H420" s="16"/>
      <c r="I420" s="10">
        <f>COUNTIF('后备舍母猪'!A:A,A420)+COUNTIF('配种舍母猪'!A:A,A420)+COUNTIF('妊娠舍母猪'!A:A,A420)+COUNTIF('分娩舍母猪'!A:A,A420)</f>
        <v>0</v>
      </c>
    </row>
    <row r="421" spans="1:9" ht="14.25">
      <c r="A421" s="15"/>
      <c r="B421" s="153">
        <f>IF(A421="","",IF(ISNA(VLOOKUP(A421,'分娩舍母猪'!A:P,16,0)),"0",VLOOKUP(A421,'分娩舍母猪'!A:P,16,0)))</f>
      </c>
      <c r="C421" s="158"/>
      <c r="D421" s="95"/>
      <c r="E421" s="102"/>
      <c r="F421" s="102"/>
      <c r="G421" s="102"/>
      <c r="H421" s="16"/>
      <c r="I421" s="10">
        <f>COUNTIF('后备舍母猪'!A:A,A421)+COUNTIF('配种舍母猪'!A:A,A421)+COUNTIF('妊娠舍母猪'!A:A,A421)+COUNTIF('分娩舍母猪'!A:A,A421)</f>
        <v>0</v>
      </c>
    </row>
    <row r="422" spans="1:9" ht="14.25">
      <c r="A422" s="15"/>
      <c r="B422" s="153">
        <f>IF(A422="","",IF(ISNA(VLOOKUP(A422,'分娩舍母猪'!A:P,16,0)),"0",VLOOKUP(A422,'分娩舍母猪'!A:P,16,0)))</f>
      </c>
      <c r="C422" s="158"/>
      <c r="D422" s="95"/>
      <c r="E422" s="102"/>
      <c r="F422" s="102"/>
      <c r="G422" s="102"/>
      <c r="H422" s="16"/>
      <c r="I422" s="10">
        <f>COUNTIF('后备舍母猪'!A:A,A422)+COUNTIF('配种舍母猪'!A:A,A422)+COUNTIF('妊娠舍母猪'!A:A,A422)+COUNTIF('分娩舍母猪'!A:A,A422)</f>
        <v>0</v>
      </c>
    </row>
    <row r="423" spans="1:9" ht="14.25">
      <c r="A423" s="15"/>
      <c r="B423" s="153">
        <f>IF(A423="","",IF(ISNA(VLOOKUP(A423,'分娩舍母猪'!A:P,16,0)),"0",VLOOKUP(A423,'分娩舍母猪'!A:P,16,0)))</f>
      </c>
      <c r="C423" s="158"/>
      <c r="D423" s="95"/>
      <c r="E423" s="102"/>
      <c r="F423" s="102"/>
      <c r="G423" s="102"/>
      <c r="H423" s="16"/>
      <c r="I423" s="10">
        <f>COUNTIF('后备舍母猪'!A:A,A423)+COUNTIF('配种舍母猪'!A:A,A423)+COUNTIF('妊娠舍母猪'!A:A,A423)+COUNTIF('分娩舍母猪'!A:A,A423)</f>
        <v>0</v>
      </c>
    </row>
    <row r="424" spans="1:9" ht="14.25">
      <c r="A424" s="15"/>
      <c r="B424" s="153">
        <f>IF(A424="","",IF(ISNA(VLOOKUP(A424,'分娩舍母猪'!A:P,16,0)),"0",VLOOKUP(A424,'分娩舍母猪'!A:P,16,0)))</f>
      </c>
      <c r="C424" s="158"/>
      <c r="D424" s="95"/>
      <c r="E424" s="102"/>
      <c r="F424" s="102"/>
      <c r="G424" s="102"/>
      <c r="H424" s="16"/>
      <c r="I424" s="10">
        <f>COUNTIF('后备舍母猪'!A:A,A424)+COUNTIF('配种舍母猪'!A:A,A424)+COUNTIF('妊娠舍母猪'!A:A,A424)+COUNTIF('分娩舍母猪'!A:A,A424)</f>
        <v>0</v>
      </c>
    </row>
    <row r="425" spans="1:9" ht="14.25">
      <c r="A425" s="15"/>
      <c r="B425" s="153">
        <f>IF(A425="","",IF(ISNA(VLOOKUP(A425,'分娩舍母猪'!A:P,16,0)),"0",VLOOKUP(A425,'分娩舍母猪'!A:P,16,0)))</f>
      </c>
      <c r="C425" s="158"/>
      <c r="D425" s="95"/>
      <c r="E425" s="102"/>
      <c r="F425" s="102"/>
      <c r="G425" s="102"/>
      <c r="H425" s="16"/>
      <c r="I425" s="10">
        <f>COUNTIF('后备舍母猪'!A:A,A425)+COUNTIF('配种舍母猪'!A:A,A425)+COUNTIF('妊娠舍母猪'!A:A,A425)+COUNTIF('分娩舍母猪'!A:A,A425)</f>
        <v>0</v>
      </c>
    </row>
    <row r="426" spans="1:9" ht="14.25">
      <c r="A426" s="15"/>
      <c r="B426" s="153">
        <f>IF(A426="","",IF(ISNA(VLOOKUP(A426,'分娩舍母猪'!A:P,16,0)),"0",VLOOKUP(A426,'分娩舍母猪'!A:P,16,0)))</f>
      </c>
      <c r="C426" s="158"/>
      <c r="D426" s="95"/>
      <c r="E426" s="102"/>
      <c r="F426" s="102"/>
      <c r="G426" s="102"/>
      <c r="H426" s="16"/>
      <c r="I426" s="10">
        <f>COUNTIF('后备舍母猪'!A:A,A426)+COUNTIF('配种舍母猪'!A:A,A426)+COUNTIF('妊娠舍母猪'!A:A,A426)+COUNTIF('分娩舍母猪'!A:A,A426)</f>
        <v>0</v>
      </c>
    </row>
    <row r="427" spans="1:9" ht="14.25">
      <c r="A427" s="15"/>
      <c r="B427" s="153">
        <f>IF(A427="","",IF(ISNA(VLOOKUP(A427,'分娩舍母猪'!A:P,16,0)),"0",VLOOKUP(A427,'分娩舍母猪'!A:P,16,0)))</f>
      </c>
      <c r="C427" s="158"/>
      <c r="D427" s="95"/>
      <c r="E427" s="102"/>
      <c r="F427" s="102"/>
      <c r="G427" s="102"/>
      <c r="H427" s="16"/>
      <c r="I427" s="10">
        <f>COUNTIF('后备舍母猪'!A:A,A427)+COUNTIF('配种舍母猪'!A:A,A427)+COUNTIF('妊娠舍母猪'!A:A,A427)+COUNTIF('分娩舍母猪'!A:A,A427)</f>
        <v>0</v>
      </c>
    </row>
    <row r="428" spans="1:9" ht="14.25">
      <c r="A428" s="15"/>
      <c r="B428" s="153">
        <f>IF(A428="","",IF(ISNA(VLOOKUP(A428,'分娩舍母猪'!A:P,16,0)),"0",VLOOKUP(A428,'分娩舍母猪'!A:P,16,0)))</f>
      </c>
      <c r="C428" s="158"/>
      <c r="D428" s="95"/>
      <c r="E428" s="102"/>
      <c r="F428" s="102"/>
      <c r="G428" s="102"/>
      <c r="H428" s="16"/>
      <c r="I428" s="10">
        <f>COUNTIF('后备舍母猪'!A:A,A428)+COUNTIF('配种舍母猪'!A:A,A428)+COUNTIF('妊娠舍母猪'!A:A,A428)+COUNTIF('分娩舍母猪'!A:A,A428)</f>
        <v>0</v>
      </c>
    </row>
    <row r="429" spans="1:9" ht="14.25">
      <c r="A429" s="15"/>
      <c r="B429" s="153">
        <f>IF(A429="","",IF(ISNA(VLOOKUP(A429,'分娩舍母猪'!A:P,16,0)),"0",VLOOKUP(A429,'分娩舍母猪'!A:P,16,0)))</f>
      </c>
      <c r="C429" s="158"/>
      <c r="D429" s="95"/>
      <c r="E429" s="102"/>
      <c r="F429" s="102"/>
      <c r="G429" s="102"/>
      <c r="H429" s="16"/>
      <c r="I429" s="10">
        <f>COUNTIF('后备舍母猪'!A:A,A429)+COUNTIF('配种舍母猪'!A:A,A429)+COUNTIF('妊娠舍母猪'!A:A,A429)+COUNTIF('分娩舍母猪'!A:A,A429)</f>
        <v>0</v>
      </c>
    </row>
    <row r="430" spans="1:9" ht="14.25">
      <c r="A430" s="15"/>
      <c r="B430" s="153">
        <f>IF(A430="","",IF(ISNA(VLOOKUP(A430,'分娩舍母猪'!A:P,16,0)),"0",VLOOKUP(A430,'分娩舍母猪'!A:P,16,0)))</f>
      </c>
      <c r="C430" s="158"/>
      <c r="D430" s="95"/>
      <c r="E430" s="102"/>
      <c r="F430" s="102"/>
      <c r="G430" s="102"/>
      <c r="H430" s="16"/>
      <c r="I430" s="10">
        <f>COUNTIF('后备舍母猪'!A:A,A430)+COUNTIF('配种舍母猪'!A:A,A430)+COUNTIF('妊娠舍母猪'!A:A,A430)+COUNTIF('分娩舍母猪'!A:A,A430)</f>
        <v>0</v>
      </c>
    </row>
    <row r="431" spans="1:9" ht="14.25">
      <c r="A431" s="15"/>
      <c r="B431" s="153">
        <f>IF(A431="","",IF(ISNA(VLOOKUP(A431,'分娩舍母猪'!A:P,16,0)),"0",VLOOKUP(A431,'分娩舍母猪'!A:P,16,0)))</f>
      </c>
      <c r="C431" s="158"/>
      <c r="D431" s="95"/>
      <c r="E431" s="102"/>
      <c r="F431" s="102"/>
      <c r="G431" s="102"/>
      <c r="H431" s="16"/>
      <c r="I431" s="10">
        <f>COUNTIF('后备舍母猪'!A:A,A431)+COUNTIF('配种舍母猪'!A:A,A431)+COUNTIF('妊娠舍母猪'!A:A,A431)+COUNTIF('分娩舍母猪'!A:A,A431)</f>
        <v>0</v>
      </c>
    </row>
    <row r="432" spans="1:9" ht="14.25">
      <c r="A432" s="15"/>
      <c r="B432" s="153">
        <f>IF(A432="","",IF(ISNA(VLOOKUP(A432,'分娩舍母猪'!A:P,16,0)),"0",VLOOKUP(A432,'分娩舍母猪'!A:P,16,0)))</f>
      </c>
      <c r="C432" s="158"/>
      <c r="D432" s="95"/>
      <c r="E432" s="102"/>
      <c r="F432" s="102"/>
      <c r="G432" s="102"/>
      <c r="H432" s="16"/>
      <c r="I432" s="10">
        <f>COUNTIF('后备舍母猪'!A:A,A432)+COUNTIF('配种舍母猪'!A:A,A432)+COUNTIF('妊娠舍母猪'!A:A,A432)+COUNTIF('分娩舍母猪'!A:A,A432)</f>
        <v>0</v>
      </c>
    </row>
    <row r="433" spans="1:9" ht="14.25">
      <c r="A433" s="15"/>
      <c r="B433" s="153">
        <f>IF(A433="","",IF(ISNA(VLOOKUP(A433,'分娩舍母猪'!A:P,16,0)),"0",VLOOKUP(A433,'分娩舍母猪'!A:P,16,0)))</f>
      </c>
      <c r="C433" s="158"/>
      <c r="D433" s="95"/>
      <c r="E433" s="102"/>
      <c r="F433" s="102"/>
      <c r="G433" s="102"/>
      <c r="H433" s="16"/>
      <c r="I433" s="10">
        <f>COUNTIF('后备舍母猪'!A:A,A433)+COUNTIF('配种舍母猪'!A:A,A433)+COUNTIF('妊娠舍母猪'!A:A,A433)+COUNTIF('分娩舍母猪'!A:A,A433)</f>
        <v>0</v>
      </c>
    </row>
    <row r="434" spans="1:9" ht="14.25">
      <c r="A434" s="15"/>
      <c r="B434" s="153">
        <f>IF(A434="","",IF(ISNA(VLOOKUP(A434,'分娩舍母猪'!A:P,16,0)),"0",VLOOKUP(A434,'分娩舍母猪'!A:P,16,0)))</f>
      </c>
      <c r="C434" s="158"/>
      <c r="D434" s="95"/>
      <c r="E434" s="102"/>
      <c r="F434" s="102"/>
      <c r="G434" s="102"/>
      <c r="H434" s="16"/>
      <c r="I434" s="10">
        <f>COUNTIF('后备舍母猪'!A:A,A434)+COUNTIF('配种舍母猪'!A:A,A434)+COUNTIF('妊娠舍母猪'!A:A,A434)+COUNTIF('分娩舍母猪'!A:A,A434)</f>
        <v>0</v>
      </c>
    </row>
    <row r="435" spans="1:9" ht="14.25">
      <c r="A435" s="15"/>
      <c r="B435" s="153">
        <f>IF(A435="","",IF(ISNA(VLOOKUP(A435,'分娩舍母猪'!A:P,16,0)),"0",VLOOKUP(A435,'分娩舍母猪'!A:P,16,0)))</f>
      </c>
      <c r="C435" s="158"/>
      <c r="D435" s="95"/>
      <c r="E435" s="102"/>
      <c r="F435" s="102"/>
      <c r="G435" s="102"/>
      <c r="H435" s="16"/>
      <c r="I435" s="10">
        <f>COUNTIF('后备舍母猪'!A:A,A435)+COUNTIF('配种舍母猪'!A:A,A435)+COUNTIF('妊娠舍母猪'!A:A,A435)+COUNTIF('分娩舍母猪'!A:A,A435)</f>
        <v>0</v>
      </c>
    </row>
    <row r="436" spans="1:9" ht="14.25">
      <c r="A436" s="15"/>
      <c r="B436" s="153">
        <f>IF(A436="","",IF(ISNA(VLOOKUP(A436,'分娩舍母猪'!A:P,16,0)),"0",VLOOKUP(A436,'分娩舍母猪'!A:P,16,0)))</f>
      </c>
      <c r="C436" s="158"/>
      <c r="D436" s="95"/>
      <c r="E436" s="102"/>
      <c r="F436" s="102"/>
      <c r="G436" s="102"/>
      <c r="H436" s="16"/>
      <c r="I436" s="10">
        <f>COUNTIF('后备舍母猪'!A:A,A436)+COUNTIF('配种舍母猪'!A:A,A436)+COUNTIF('妊娠舍母猪'!A:A,A436)+COUNTIF('分娩舍母猪'!A:A,A436)</f>
        <v>0</v>
      </c>
    </row>
    <row r="437" spans="1:9" ht="14.25">
      <c r="A437" s="15"/>
      <c r="B437" s="153">
        <f>IF(A437="","",IF(ISNA(VLOOKUP(A437,'分娩舍母猪'!A:P,16,0)),"0",VLOOKUP(A437,'分娩舍母猪'!A:P,16,0)))</f>
      </c>
      <c r="C437" s="158"/>
      <c r="D437" s="95"/>
      <c r="E437" s="102"/>
      <c r="F437" s="102"/>
      <c r="G437" s="102"/>
      <c r="H437" s="16"/>
      <c r="I437" s="10">
        <f>COUNTIF('后备舍母猪'!A:A,A437)+COUNTIF('配种舍母猪'!A:A,A437)+COUNTIF('妊娠舍母猪'!A:A,A437)+COUNTIF('分娩舍母猪'!A:A,A437)</f>
        <v>0</v>
      </c>
    </row>
    <row r="438" spans="1:9" ht="14.25">
      <c r="A438" s="15"/>
      <c r="B438" s="153">
        <f>IF(A438="","",IF(ISNA(VLOOKUP(A438,'分娩舍母猪'!A:P,16,0)),"0",VLOOKUP(A438,'分娩舍母猪'!A:P,16,0)))</f>
      </c>
      <c r="C438" s="158"/>
      <c r="D438" s="95"/>
      <c r="E438" s="102"/>
      <c r="F438" s="102"/>
      <c r="G438" s="102"/>
      <c r="H438" s="16"/>
      <c r="I438" s="10">
        <f>COUNTIF('后备舍母猪'!A:A,A438)+COUNTIF('配种舍母猪'!A:A,A438)+COUNTIF('妊娠舍母猪'!A:A,A438)+COUNTIF('分娩舍母猪'!A:A,A438)</f>
        <v>0</v>
      </c>
    </row>
    <row r="439" spans="1:9" ht="14.25">
      <c r="A439" s="15"/>
      <c r="B439" s="153">
        <f>IF(A439="","",IF(ISNA(VLOOKUP(A439,'分娩舍母猪'!A:P,16,0)),"0",VLOOKUP(A439,'分娩舍母猪'!A:P,16,0)))</f>
      </c>
      <c r="C439" s="158"/>
      <c r="D439" s="95"/>
      <c r="E439" s="102"/>
      <c r="F439" s="102"/>
      <c r="G439" s="102"/>
      <c r="H439" s="16"/>
      <c r="I439" s="10">
        <f>COUNTIF('后备舍母猪'!A:A,A439)+COUNTIF('配种舍母猪'!A:A,A439)+COUNTIF('妊娠舍母猪'!A:A,A439)+COUNTIF('分娩舍母猪'!A:A,A439)</f>
        <v>0</v>
      </c>
    </row>
    <row r="440" spans="1:9" ht="14.25">
      <c r="A440" s="15"/>
      <c r="B440" s="153">
        <f>IF(A440="","",IF(ISNA(VLOOKUP(A440,'分娩舍母猪'!A:P,16,0)),"0",VLOOKUP(A440,'分娩舍母猪'!A:P,16,0)))</f>
      </c>
      <c r="C440" s="158"/>
      <c r="D440" s="95"/>
      <c r="E440" s="102"/>
      <c r="F440" s="102"/>
      <c r="G440" s="102"/>
      <c r="H440" s="16"/>
      <c r="I440" s="10">
        <f>COUNTIF('后备舍母猪'!A:A,A440)+COUNTIF('配种舍母猪'!A:A,A440)+COUNTIF('妊娠舍母猪'!A:A,A440)+COUNTIF('分娩舍母猪'!A:A,A440)</f>
        <v>0</v>
      </c>
    </row>
    <row r="441" spans="1:9" ht="14.25">
      <c r="A441" s="15"/>
      <c r="B441" s="153">
        <f>IF(A441="","",IF(ISNA(VLOOKUP(A441,'分娩舍母猪'!A:P,16,0)),"0",VLOOKUP(A441,'分娩舍母猪'!A:P,16,0)))</f>
      </c>
      <c r="C441" s="158"/>
      <c r="D441" s="95"/>
      <c r="E441" s="102"/>
      <c r="F441" s="102"/>
      <c r="G441" s="102"/>
      <c r="H441" s="16"/>
      <c r="I441" s="10">
        <f>COUNTIF('后备舍母猪'!A:A,A441)+COUNTIF('配种舍母猪'!A:A,A441)+COUNTIF('妊娠舍母猪'!A:A,A441)+COUNTIF('分娩舍母猪'!A:A,A441)</f>
        <v>0</v>
      </c>
    </row>
    <row r="442" spans="1:9" ht="14.25">
      <c r="A442" s="15"/>
      <c r="B442" s="153">
        <f>IF(A442="","",IF(ISNA(VLOOKUP(A442,'分娩舍母猪'!A:P,16,0)),"0",VLOOKUP(A442,'分娩舍母猪'!A:P,16,0)))</f>
      </c>
      <c r="C442" s="158"/>
      <c r="D442" s="95"/>
      <c r="E442" s="102"/>
      <c r="F442" s="102"/>
      <c r="G442" s="102"/>
      <c r="H442" s="16"/>
      <c r="I442" s="10">
        <f>COUNTIF('后备舍母猪'!A:A,A442)+COUNTIF('配种舍母猪'!A:A,A442)+COUNTIF('妊娠舍母猪'!A:A,A442)+COUNTIF('分娩舍母猪'!A:A,A442)</f>
        <v>0</v>
      </c>
    </row>
    <row r="443" spans="1:9" ht="14.25">
      <c r="A443" s="15"/>
      <c r="B443" s="153">
        <f>IF(A443="","",IF(ISNA(VLOOKUP(A443,'分娩舍母猪'!A:P,16,0)),"0",VLOOKUP(A443,'分娩舍母猪'!A:P,16,0)))</f>
      </c>
      <c r="C443" s="158"/>
      <c r="D443" s="95"/>
      <c r="E443" s="102"/>
      <c r="F443" s="102"/>
      <c r="G443" s="102"/>
      <c r="H443" s="16"/>
      <c r="I443" s="10">
        <f>COUNTIF('后备舍母猪'!A:A,A443)+COUNTIF('配种舍母猪'!A:A,A443)+COUNTIF('妊娠舍母猪'!A:A,A443)+COUNTIF('分娩舍母猪'!A:A,A443)</f>
        <v>0</v>
      </c>
    </row>
    <row r="444" spans="1:9" ht="14.25">
      <c r="A444" s="15"/>
      <c r="B444" s="153">
        <f>IF(A444="","",IF(ISNA(VLOOKUP(A444,'分娩舍母猪'!A:P,16,0)),"0",VLOOKUP(A444,'分娩舍母猪'!A:P,16,0)))</f>
      </c>
      <c r="C444" s="158"/>
      <c r="D444" s="95"/>
      <c r="E444" s="102"/>
      <c r="F444" s="102"/>
      <c r="G444" s="102"/>
      <c r="H444" s="16"/>
      <c r="I444" s="10">
        <f>COUNTIF('后备舍母猪'!A:A,A444)+COUNTIF('配种舍母猪'!A:A,A444)+COUNTIF('妊娠舍母猪'!A:A,A444)+COUNTIF('分娩舍母猪'!A:A,A444)</f>
        <v>0</v>
      </c>
    </row>
    <row r="445" spans="1:9" ht="14.25">
      <c r="A445" s="15"/>
      <c r="B445" s="153">
        <f>IF(A445="","",IF(ISNA(VLOOKUP(A445,'分娩舍母猪'!A:P,16,0)),"0",VLOOKUP(A445,'分娩舍母猪'!A:P,16,0)))</f>
      </c>
      <c r="C445" s="158"/>
      <c r="D445" s="95"/>
      <c r="E445" s="102"/>
      <c r="F445" s="102"/>
      <c r="G445" s="102"/>
      <c r="H445" s="16"/>
      <c r="I445" s="10">
        <f>COUNTIF('后备舍母猪'!A:A,A445)+COUNTIF('配种舍母猪'!A:A,A445)+COUNTIF('妊娠舍母猪'!A:A,A445)+COUNTIF('分娩舍母猪'!A:A,A445)</f>
        <v>0</v>
      </c>
    </row>
    <row r="446" spans="1:9" ht="14.25">
      <c r="A446" s="15"/>
      <c r="B446" s="153">
        <f>IF(A446="","",IF(ISNA(VLOOKUP(A446,'分娩舍母猪'!A:P,16,0)),"0",VLOOKUP(A446,'分娩舍母猪'!A:P,16,0)))</f>
      </c>
      <c r="C446" s="158"/>
      <c r="D446" s="95"/>
      <c r="E446" s="102"/>
      <c r="F446" s="102"/>
      <c r="G446" s="102"/>
      <c r="H446" s="16"/>
      <c r="I446" s="10">
        <f>COUNTIF('后备舍母猪'!A:A,A446)+COUNTIF('配种舍母猪'!A:A,A446)+COUNTIF('妊娠舍母猪'!A:A,A446)+COUNTIF('分娩舍母猪'!A:A,A446)</f>
        <v>0</v>
      </c>
    </row>
    <row r="447" spans="1:9" ht="14.25">
      <c r="A447" s="15"/>
      <c r="B447" s="153">
        <f>IF(A447="","",IF(ISNA(VLOOKUP(A447,'分娩舍母猪'!A:P,16,0)),"0",VLOOKUP(A447,'分娩舍母猪'!A:P,16,0)))</f>
      </c>
      <c r="C447" s="158"/>
      <c r="D447" s="95"/>
      <c r="E447" s="102"/>
      <c r="F447" s="102"/>
      <c r="G447" s="102"/>
      <c r="H447" s="16"/>
      <c r="I447" s="10">
        <f>COUNTIF('后备舍母猪'!A:A,A447)+COUNTIF('配种舍母猪'!A:A,A447)+COUNTIF('妊娠舍母猪'!A:A,A447)+COUNTIF('分娩舍母猪'!A:A,A447)</f>
        <v>0</v>
      </c>
    </row>
    <row r="448" spans="1:9" ht="14.25">
      <c r="A448" s="15"/>
      <c r="B448" s="153">
        <f>IF(A448="","",IF(ISNA(VLOOKUP(A448,'分娩舍母猪'!A:P,16,0)),"0",VLOOKUP(A448,'分娩舍母猪'!A:P,16,0)))</f>
      </c>
      <c r="C448" s="158"/>
      <c r="D448" s="95"/>
      <c r="E448" s="102"/>
      <c r="F448" s="102"/>
      <c r="G448" s="102"/>
      <c r="H448" s="16"/>
      <c r="I448" s="10">
        <f>COUNTIF('后备舍母猪'!A:A,A448)+COUNTIF('配种舍母猪'!A:A,A448)+COUNTIF('妊娠舍母猪'!A:A,A448)+COUNTIF('分娩舍母猪'!A:A,A448)</f>
        <v>0</v>
      </c>
    </row>
    <row r="449" spans="1:9" ht="14.25">
      <c r="A449" s="15"/>
      <c r="B449" s="153">
        <f>IF(A449="","",IF(ISNA(VLOOKUP(A449,'分娩舍母猪'!A:P,16,0)),"0",VLOOKUP(A449,'分娩舍母猪'!A:P,16,0)))</f>
      </c>
      <c r="C449" s="158"/>
      <c r="D449" s="95"/>
      <c r="E449" s="102"/>
      <c r="F449" s="102"/>
      <c r="G449" s="102"/>
      <c r="H449" s="16"/>
      <c r="I449" s="10">
        <f>COUNTIF('后备舍母猪'!A:A,A449)+COUNTIF('配种舍母猪'!A:A,A449)+COUNTIF('妊娠舍母猪'!A:A,A449)+COUNTIF('分娩舍母猪'!A:A,A449)</f>
        <v>0</v>
      </c>
    </row>
    <row r="450" spans="1:9" ht="14.25">
      <c r="A450" s="15"/>
      <c r="B450" s="153">
        <f>IF(A450="","",IF(ISNA(VLOOKUP(A450,'分娩舍母猪'!A:P,16,0)),"0",VLOOKUP(A450,'分娩舍母猪'!A:P,16,0)))</f>
      </c>
      <c r="C450" s="158"/>
      <c r="D450" s="95"/>
      <c r="E450" s="102"/>
      <c r="F450" s="102"/>
      <c r="G450" s="102"/>
      <c r="H450" s="16"/>
      <c r="I450" s="10">
        <f>COUNTIF('后备舍母猪'!A:A,A450)+COUNTIF('配种舍母猪'!A:A,A450)+COUNTIF('妊娠舍母猪'!A:A,A450)+COUNTIF('分娩舍母猪'!A:A,A450)</f>
        <v>0</v>
      </c>
    </row>
    <row r="451" spans="1:9" ht="14.25">
      <c r="A451" s="15"/>
      <c r="B451" s="153">
        <f>IF(A451="","",IF(ISNA(VLOOKUP(A451,'分娩舍母猪'!A:P,16,0)),"0",VLOOKUP(A451,'分娩舍母猪'!A:P,16,0)))</f>
      </c>
      <c r="C451" s="158"/>
      <c r="D451" s="95"/>
      <c r="E451" s="102"/>
      <c r="F451" s="102"/>
      <c r="G451" s="102"/>
      <c r="H451" s="16"/>
      <c r="I451" s="10">
        <f>COUNTIF('后备舍母猪'!A:A,A451)+COUNTIF('配种舍母猪'!A:A,A451)+COUNTIF('妊娠舍母猪'!A:A,A451)+COUNTIF('分娩舍母猪'!A:A,A451)</f>
        <v>0</v>
      </c>
    </row>
    <row r="452" spans="1:9" ht="14.25">
      <c r="A452" s="15"/>
      <c r="B452" s="153">
        <f>IF(A452="","",IF(ISNA(VLOOKUP(A452,'分娩舍母猪'!A:P,16,0)),"0",VLOOKUP(A452,'分娩舍母猪'!A:P,16,0)))</f>
      </c>
      <c r="C452" s="158"/>
      <c r="D452" s="95"/>
      <c r="E452" s="102"/>
      <c r="F452" s="102"/>
      <c r="G452" s="102"/>
      <c r="H452" s="16"/>
      <c r="I452" s="10">
        <f>COUNTIF('后备舍母猪'!A:A,A452)+COUNTIF('配种舍母猪'!A:A,A452)+COUNTIF('妊娠舍母猪'!A:A,A452)+COUNTIF('分娩舍母猪'!A:A,A452)</f>
        <v>0</v>
      </c>
    </row>
    <row r="453" spans="1:9" ht="14.25">
      <c r="A453" s="15"/>
      <c r="B453" s="153">
        <f>IF(A453="","",IF(ISNA(VLOOKUP(A453,'分娩舍母猪'!A:P,16,0)),"0",VLOOKUP(A453,'分娩舍母猪'!A:P,16,0)))</f>
      </c>
      <c r="C453" s="158"/>
      <c r="D453" s="95"/>
      <c r="E453" s="102"/>
      <c r="F453" s="102"/>
      <c r="G453" s="102"/>
      <c r="H453" s="16"/>
      <c r="I453" s="10">
        <f>COUNTIF('后备舍母猪'!A:A,A453)+COUNTIF('配种舍母猪'!A:A,A453)+COUNTIF('妊娠舍母猪'!A:A,A453)+COUNTIF('分娩舍母猪'!A:A,A453)</f>
        <v>0</v>
      </c>
    </row>
    <row r="454" spans="1:9" ht="14.25">
      <c r="A454" s="15"/>
      <c r="B454" s="153">
        <f>IF(A454="","",IF(ISNA(VLOOKUP(A454,'分娩舍母猪'!A:P,16,0)),"0",VLOOKUP(A454,'分娩舍母猪'!A:P,16,0)))</f>
      </c>
      <c r="C454" s="158"/>
      <c r="D454" s="95"/>
      <c r="E454" s="102"/>
      <c r="F454" s="102"/>
      <c r="G454" s="102"/>
      <c r="H454" s="16"/>
      <c r="I454" s="10">
        <f>COUNTIF('后备舍母猪'!A:A,A454)+COUNTIF('配种舍母猪'!A:A,A454)+COUNTIF('妊娠舍母猪'!A:A,A454)+COUNTIF('分娩舍母猪'!A:A,A454)</f>
        <v>0</v>
      </c>
    </row>
    <row r="455" spans="1:9" ht="14.25">
      <c r="A455" s="15"/>
      <c r="B455" s="153">
        <f>IF(A455="","",IF(ISNA(VLOOKUP(A455,'分娩舍母猪'!A:P,16,0)),"0",VLOOKUP(A455,'分娩舍母猪'!A:P,16,0)))</f>
      </c>
      <c r="C455" s="158"/>
      <c r="D455" s="95"/>
      <c r="E455" s="102"/>
      <c r="F455" s="102"/>
      <c r="G455" s="102"/>
      <c r="H455" s="16"/>
      <c r="I455" s="10">
        <f>COUNTIF('后备舍母猪'!A:A,A455)+COUNTIF('配种舍母猪'!A:A,A455)+COUNTIF('妊娠舍母猪'!A:A,A455)+COUNTIF('分娩舍母猪'!A:A,A455)</f>
        <v>0</v>
      </c>
    </row>
    <row r="456" spans="1:9" ht="14.25">
      <c r="A456" s="15"/>
      <c r="B456" s="153">
        <f>IF(A456="","",IF(ISNA(VLOOKUP(A456,'分娩舍母猪'!A:P,16,0)),"0",VLOOKUP(A456,'分娩舍母猪'!A:P,16,0)))</f>
      </c>
      <c r="C456" s="158"/>
      <c r="D456" s="95"/>
      <c r="E456" s="102"/>
      <c r="F456" s="102"/>
      <c r="G456" s="102"/>
      <c r="H456" s="16"/>
      <c r="I456" s="10">
        <f>COUNTIF('后备舍母猪'!A:A,A456)+COUNTIF('配种舍母猪'!A:A,A456)+COUNTIF('妊娠舍母猪'!A:A,A456)+COUNTIF('分娩舍母猪'!A:A,A456)</f>
        <v>0</v>
      </c>
    </row>
    <row r="457" spans="1:9" ht="14.25">
      <c r="A457" s="15"/>
      <c r="B457" s="153">
        <f>IF(A457="","",IF(ISNA(VLOOKUP(A457,'分娩舍母猪'!A:P,16,0)),"0",VLOOKUP(A457,'分娩舍母猪'!A:P,16,0)))</f>
      </c>
      <c r="C457" s="158"/>
      <c r="D457" s="95"/>
      <c r="E457" s="102"/>
      <c r="F457" s="102"/>
      <c r="G457" s="102"/>
      <c r="H457" s="16"/>
      <c r="I457" s="10">
        <f>COUNTIF('后备舍母猪'!A:A,A457)+COUNTIF('配种舍母猪'!A:A,A457)+COUNTIF('妊娠舍母猪'!A:A,A457)+COUNTIF('分娩舍母猪'!A:A,A457)</f>
        <v>0</v>
      </c>
    </row>
    <row r="458" spans="1:9" ht="14.25">
      <c r="A458" s="15"/>
      <c r="B458" s="153">
        <f>IF(A458="","",IF(ISNA(VLOOKUP(A458,'分娩舍母猪'!A:P,16,0)),"0",VLOOKUP(A458,'分娩舍母猪'!A:P,16,0)))</f>
      </c>
      <c r="C458" s="158"/>
      <c r="D458" s="95"/>
      <c r="E458" s="102"/>
      <c r="F458" s="102"/>
      <c r="G458" s="102"/>
      <c r="H458" s="16"/>
      <c r="I458" s="10">
        <f>COUNTIF('后备舍母猪'!A:A,A458)+COUNTIF('配种舍母猪'!A:A,A458)+COUNTIF('妊娠舍母猪'!A:A,A458)+COUNTIF('分娩舍母猪'!A:A,A458)</f>
        <v>0</v>
      </c>
    </row>
    <row r="459" spans="1:9" ht="14.25">
      <c r="A459" s="15"/>
      <c r="B459" s="153">
        <f>IF(A459="","",IF(ISNA(VLOOKUP(A459,'分娩舍母猪'!A:P,16,0)),"0",VLOOKUP(A459,'分娩舍母猪'!A:P,16,0)))</f>
      </c>
      <c r="C459" s="158"/>
      <c r="D459" s="95"/>
      <c r="E459" s="102"/>
      <c r="F459" s="102"/>
      <c r="G459" s="102"/>
      <c r="H459" s="16"/>
      <c r="I459" s="10">
        <f>COUNTIF('后备舍母猪'!A:A,A459)+COUNTIF('配种舍母猪'!A:A,A459)+COUNTIF('妊娠舍母猪'!A:A,A459)+COUNTIF('分娩舍母猪'!A:A,A459)</f>
        <v>0</v>
      </c>
    </row>
    <row r="460" spans="1:9" ht="14.25">
      <c r="A460" s="15"/>
      <c r="B460" s="153">
        <f>IF(A460="","",IF(ISNA(VLOOKUP(A460,'分娩舍母猪'!A:P,16,0)),"0",VLOOKUP(A460,'分娩舍母猪'!A:P,16,0)))</f>
      </c>
      <c r="C460" s="158"/>
      <c r="D460" s="95"/>
      <c r="E460" s="102"/>
      <c r="F460" s="102"/>
      <c r="G460" s="102"/>
      <c r="H460" s="16"/>
      <c r="I460" s="10">
        <f>COUNTIF('后备舍母猪'!A:A,A460)+COUNTIF('配种舍母猪'!A:A,A460)+COUNTIF('妊娠舍母猪'!A:A,A460)+COUNTIF('分娩舍母猪'!A:A,A460)</f>
        <v>0</v>
      </c>
    </row>
    <row r="461" spans="1:9" ht="14.25">
      <c r="A461" s="15"/>
      <c r="B461" s="153">
        <f>IF(A461="","",IF(ISNA(VLOOKUP(A461,'分娩舍母猪'!A:P,16,0)),"0",VLOOKUP(A461,'分娩舍母猪'!A:P,16,0)))</f>
      </c>
      <c r="C461" s="158"/>
      <c r="D461" s="95"/>
      <c r="E461" s="102"/>
      <c r="F461" s="102"/>
      <c r="G461" s="102"/>
      <c r="H461" s="16"/>
      <c r="I461" s="10">
        <f>COUNTIF('后备舍母猪'!A:A,A461)+COUNTIF('配种舍母猪'!A:A,A461)+COUNTIF('妊娠舍母猪'!A:A,A461)+COUNTIF('分娩舍母猪'!A:A,A461)</f>
        <v>0</v>
      </c>
    </row>
    <row r="462" spans="1:9" ht="14.25">
      <c r="A462" s="15"/>
      <c r="B462" s="153">
        <f>IF(A462="","",IF(ISNA(VLOOKUP(A462,'分娩舍母猪'!A:P,16,0)),"0",VLOOKUP(A462,'分娩舍母猪'!A:P,16,0)))</f>
      </c>
      <c r="C462" s="158"/>
      <c r="D462" s="95"/>
      <c r="E462" s="102"/>
      <c r="F462" s="102"/>
      <c r="G462" s="102"/>
      <c r="H462" s="16"/>
      <c r="I462" s="10">
        <f>COUNTIF('后备舍母猪'!A:A,A462)+COUNTIF('配种舍母猪'!A:A,A462)+COUNTIF('妊娠舍母猪'!A:A,A462)+COUNTIF('分娩舍母猪'!A:A,A462)</f>
        <v>0</v>
      </c>
    </row>
    <row r="463" spans="1:9" ht="14.25">
      <c r="A463" s="15"/>
      <c r="B463" s="153">
        <f>IF(A463="","",IF(ISNA(VLOOKUP(A463,'分娩舍母猪'!A:P,16,0)),"0",VLOOKUP(A463,'分娩舍母猪'!A:P,16,0)))</f>
      </c>
      <c r="C463" s="158"/>
      <c r="D463" s="95"/>
      <c r="E463" s="102"/>
      <c r="F463" s="102"/>
      <c r="G463" s="102"/>
      <c r="H463" s="16"/>
      <c r="I463" s="10">
        <f>COUNTIF('后备舍母猪'!A:A,A463)+COUNTIF('配种舍母猪'!A:A,A463)+COUNTIF('妊娠舍母猪'!A:A,A463)+COUNTIF('分娩舍母猪'!A:A,A463)</f>
        <v>0</v>
      </c>
    </row>
    <row r="464" spans="1:9" ht="14.25">
      <c r="A464" s="15"/>
      <c r="B464" s="153">
        <f>IF(A464="","",IF(ISNA(VLOOKUP(A464,'分娩舍母猪'!A:P,16,0)),"0",VLOOKUP(A464,'分娩舍母猪'!A:P,16,0)))</f>
      </c>
      <c r="C464" s="158"/>
      <c r="D464" s="95"/>
      <c r="E464" s="102"/>
      <c r="F464" s="102"/>
      <c r="G464" s="102"/>
      <c r="H464" s="16"/>
      <c r="I464" s="10">
        <f>COUNTIF('后备舍母猪'!A:A,A464)+COUNTIF('配种舍母猪'!A:A,A464)+COUNTIF('妊娠舍母猪'!A:A,A464)+COUNTIF('分娩舍母猪'!A:A,A464)</f>
        <v>0</v>
      </c>
    </row>
    <row r="465" spans="1:9" ht="14.25">
      <c r="A465" s="15"/>
      <c r="B465" s="153">
        <f>IF(A465="","",IF(ISNA(VLOOKUP(A465,'分娩舍母猪'!A:P,16,0)),"0",VLOOKUP(A465,'分娩舍母猪'!A:P,16,0)))</f>
      </c>
      <c r="C465" s="158"/>
      <c r="D465" s="95"/>
      <c r="E465" s="102"/>
      <c r="F465" s="102"/>
      <c r="G465" s="102"/>
      <c r="H465" s="16"/>
      <c r="I465" s="10">
        <f>COUNTIF('后备舍母猪'!A:A,A465)+COUNTIF('配种舍母猪'!A:A,A465)+COUNTIF('妊娠舍母猪'!A:A,A465)+COUNTIF('分娩舍母猪'!A:A,A465)</f>
        <v>0</v>
      </c>
    </row>
    <row r="466" spans="1:9" ht="14.25">
      <c r="A466" s="15"/>
      <c r="B466" s="153">
        <f>IF(A466="","",IF(ISNA(VLOOKUP(A466,'分娩舍母猪'!A:P,16,0)),"0",VLOOKUP(A466,'分娩舍母猪'!A:P,16,0)))</f>
      </c>
      <c r="C466" s="158"/>
      <c r="D466" s="95"/>
      <c r="E466" s="102"/>
      <c r="F466" s="102"/>
      <c r="G466" s="102"/>
      <c r="H466" s="16"/>
      <c r="I466" s="10">
        <f>COUNTIF('后备舍母猪'!A:A,A466)+COUNTIF('配种舍母猪'!A:A,A466)+COUNTIF('妊娠舍母猪'!A:A,A466)+COUNTIF('分娩舍母猪'!A:A,A466)</f>
        <v>0</v>
      </c>
    </row>
    <row r="467" spans="1:9" ht="14.25">
      <c r="A467" s="15"/>
      <c r="B467" s="153">
        <f>IF(A467="","",IF(ISNA(VLOOKUP(A467,'分娩舍母猪'!A:P,16,0)),"0",VLOOKUP(A467,'分娩舍母猪'!A:P,16,0)))</f>
      </c>
      <c r="C467" s="158"/>
      <c r="D467" s="95"/>
      <c r="E467" s="102"/>
      <c r="F467" s="102"/>
      <c r="G467" s="102"/>
      <c r="H467" s="16"/>
      <c r="I467" s="10">
        <f>COUNTIF('后备舍母猪'!A:A,A467)+COUNTIF('配种舍母猪'!A:A,A467)+COUNTIF('妊娠舍母猪'!A:A,A467)+COUNTIF('分娩舍母猪'!A:A,A467)</f>
        <v>0</v>
      </c>
    </row>
    <row r="468" spans="1:9" ht="14.25">
      <c r="A468" s="15"/>
      <c r="B468" s="153">
        <f>IF(A468="","",IF(ISNA(VLOOKUP(A468,'分娩舍母猪'!A:P,16,0)),"0",VLOOKUP(A468,'分娩舍母猪'!A:P,16,0)))</f>
      </c>
      <c r="C468" s="158"/>
      <c r="D468" s="95"/>
      <c r="E468" s="102"/>
      <c r="F468" s="102"/>
      <c r="G468" s="102"/>
      <c r="H468" s="16"/>
      <c r="I468" s="10">
        <f>COUNTIF('后备舍母猪'!A:A,A468)+COUNTIF('配种舍母猪'!A:A,A468)+COUNTIF('妊娠舍母猪'!A:A,A468)+COUNTIF('分娩舍母猪'!A:A,A468)</f>
        <v>0</v>
      </c>
    </row>
    <row r="469" spans="1:9" ht="14.25">
      <c r="A469" s="15"/>
      <c r="B469" s="153">
        <f>IF(A469="","",IF(ISNA(VLOOKUP(A469,'分娩舍母猪'!A:P,16,0)),"0",VLOOKUP(A469,'分娩舍母猪'!A:P,16,0)))</f>
      </c>
      <c r="C469" s="158"/>
      <c r="D469" s="95"/>
      <c r="E469" s="102"/>
      <c r="F469" s="102"/>
      <c r="G469" s="102"/>
      <c r="H469" s="16"/>
      <c r="I469" s="10">
        <f>COUNTIF('后备舍母猪'!A:A,A469)+COUNTIF('配种舍母猪'!A:A,A469)+COUNTIF('妊娠舍母猪'!A:A,A469)+COUNTIF('分娩舍母猪'!A:A,A469)</f>
        <v>0</v>
      </c>
    </row>
    <row r="470" spans="1:9" ht="14.25">
      <c r="A470" s="15"/>
      <c r="B470" s="153">
        <f>IF(A470="","",IF(ISNA(VLOOKUP(A470,'分娩舍母猪'!A:P,16,0)),"0",VLOOKUP(A470,'分娩舍母猪'!A:P,16,0)))</f>
      </c>
      <c r="C470" s="158"/>
      <c r="D470" s="95"/>
      <c r="E470" s="102"/>
      <c r="F470" s="102"/>
      <c r="G470" s="102"/>
      <c r="H470" s="16"/>
      <c r="I470" s="10">
        <f>COUNTIF('后备舍母猪'!A:A,A470)+COUNTIF('配种舍母猪'!A:A,A470)+COUNTIF('妊娠舍母猪'!A:A,A470)+COUNTIF('分娩舍母猪'!A:A,A470)</f>
        <v>0</v>
      </c>
    </row>
    <row r="471" spans="1:9" ht="14.25">
      <c r="A471" s="15"/>
      <c r="B471" s="153">
        <f>IF(A471="","",IF(ISNA(VLOOKUP(A471,'分娩舍母猪'!A:P,16,0)),"0",VLOOKUP(A471,'分娩舍母猪'!A:P,16,0)))</f>
      </c>
      <c r="C471" s="158"/>
      <c r="D471" s="95"/>
      <c r="E471" s="102"/>
      <c r="F471" s="102"/>
      <c r="G471" s="102"/>
      <c r="H471" s="16"/>
      <c r="I471" s="10">
        <f>COUNTIF('后备舍母猪'!A:A,A471)+COUNTIF('配种舍母猪'!A:A,A471)+COUNTIF('妊娠舍母猪'!A:A,A471)+COUNTIF('分娩舍母猪'!A:A,A471)</f>
        <v>0</v>
      </c>
    </row>
    <row r="472" spans="1:9" ht="14.25">
      <c r="A472" s="15"/>
      <c r="B472" s="153">
        <f>IF(A472="","",IF(ISNA(VLOOKUP(A472,'分娩舍母猪'!A:P,16,0)),"0",VLOOKUP(A472,'分娩舍母猪'!A:P,16,0)))</f>
      </c>
      <c r="C472" s="158"/>
      <c r="D472" s="95"/>
      <c r="E472" s="102"/>
      <c r="F472" s="102"/>
      <c r="G472" s="102"/>
      <c r="H472" s="16"/>
      <c r="I472" s="10">
        <f>COUNTIF('后备舍母猪'!A:A,A472)+COUNTIF('配种舍母猪'!A:A,A472)+COUNTIF('妊娠舍母猪'!A:A,A472)+COUNTIF('分娩舍母猪'!A:A,A472)</f>
        <v>0</v>
      </c>
    </row>
    <row r="473" spans="1:9" ht="14.25">
      <c r="A473" s="15"/>
      <c r="B473" s="153">
        <f>IF(A473="","",IF(ISNA(VLOOKUP(A473,'分娩舍母猪'!A:P,16,0)),"0",VLOOKUP(A473,'分娩舍母猪'!A:P,16,0)))</f>
      </c>
      <c r="C473" s="158"/>
      <c r="D473" s="95"/>
      <c r="E473" s="102"/>
      <c r="F473" s="102"/>
      <c r="G473" s="102"/>
      <c r="H473" s="16"/>
      <c r="I473" s="10">
        <f>COUNTIF('后备舍母猪'!A:A,A473)+COUNTIF('配种舍母猪'!A:A,A473)+COUNTIF('妊娠舍母猪'!A:A,A473)+COUNTIF('分娩舍母猪'!A:A,A473)</f>
        <v>0</v>
      </c>
    </row>
    <row r="474" spans="1:9" ht="14.25">
      <c r="A474" s="15"/>
      <c r="B474" s="153">
        <f>IF(A474="","",IF(ISNA(VLOOKUP(A474,'分娩舍母猪'!A:P,16,0)),"0",VLOOKUP(A474,'分娩舍母猪'!A:P,16,0)))</f>
      </c>
      <c r="C474" s="158"/>
      <c r="D474" s="95"/>
      <c r="E474" s="102"/>
      <c r="F474" s="102"/>
      <c r="G474" s="102"/>
      <c r="H474" s="16"/>
      <c r="I474" s="10">
        <f>COUNTIF('后备舍母猪'!A:A,A474)+COUNTIF('配种舍母猪'!A:A,A474)+COUNTIF('妊娠舍母猪'!A:A,A474)+COUNTIF('分娩舍母猪'!A:A,A474)</f>
        <v>0</v>
      </c>
    </row>
    <row r="475" spans="1:9" ht="14.25">
      <c r="A475" s="15"/>
      <c r="B475" s="153">
        <f>IF(A475="","",IF(ISNA(VLOOKUP(A475,'分娩舍母猪'!A:P,16,0)),"0",VLOOKUP(A475,'分娩舍母猪'!A:P,16,0)))</f>
      </c>
      <c r="C475" s="158"/>
      <c r="D475" s="95"/>
      <c r="E475" s="102"/>
      <c r="F475" s="102"/>
      <c r="G475" s="102"/>
      <c r="H475" s="16"/>
      <c r="I475" s="10">
        <f>COUNTIF('后备舍母猪'!A:A,A475)+COUNTIF('配种舍母猪'!A:A,A475)+COUNTIF('妊娠舍母猪'!A:A,A475)+COUNTIF('分娩舍母猪'!A:A,A475)</f>
        <v>0</v>
      </c>
    </row>
    <row r="476" spans="1:9" ht="14.25">
      <c r="A476" s="15"/>
      <c r="B476" s="153">
        <f>IF(A476="","",IF(ISNA(VLOOKUP(A476,'分娩舍母猪'!A:P,16,0)),"0",VLOOKUP(A476,'分娩舍母猪'!A:P,16,0)))</f>
      </c>
      <c r="C476" s="158"/>
      <c r="D476" s="95"/>
      <c r="E476" s="102"/>
      <c r="F476" s="102"/>
      <c r="G476" s="102"/>
      <c r="H476" s="16"/>
      <c r="I476" s="10">
        <f>COUNTIF('后备舍母猪'!A:A,A476)+COUNTIF('配种舍母猪'!A:A,A476)+COUNTIF('妊娠舍母猪'!A:A,A476)+COUNTIF('分娩舍母猪'!A:A,A476)</f>
        <v>0</v>
      </c>
    </row>
    <row r="477" spans="1:9" ht="14.25">
      <c r="A477" s="15"/>
      <c r="B477" s="153">
        <f>IF(A477="","",IF(ISNA(VLOOKUP(A477,'分娩舍母猪'!A:P,16,0)),"0",VLOOKUP(A477,'分娩舍母猪'!A:P,16,0)))</f>
      </c>
      <c r="C477" s="158"/>
      <c r="D477" s="95"/>
      <c r="E477" s="102"/>
      <c r="F477" s="102"/>
      <c r="G477" s="102"/>
      <c r="H477" s="16"/>
      <c r="I477" s="10">
        <f>COUNTIF('后备舍母猪'!A:A,A477)+COUNTIF('配种舍母猪'!A:A,A477)+COUNTIF('妊娠舍母猪'!A:A,A477)+COUNTIF('分娩舍母猪'!A:A,A477)</f>
        <v>0</v>
      </c>
    </row>
    <row r="478" spans="1:9" ht="14.25">
      <c r="A478" s="15"/>
      <c r="B478" s="153">
        <f>IF(A478="","",IF(ISNA(VLOOKUP(A478,'分娩舍母猪'!A:P,16,0)),"0",VLOOKUP(A478,'分娩舍母猪'!A:P,16,0)))</f>
      </c>
      <c r="C478" s="158"/>
      <c r="D478" s="95"/>
      <c r="E478" s="102"/>
      <c r="F478" s="102"/>
      <c r="G478" s="102"/>
      <c r="H478" s="16"/>
      <c r="I478" s="10">
        <f>COUNTIF('后备舍母猪'!A:A,A478)+COUNTIF('配种舍母猪'!A:A,A478)+COUNTIF('妊娠舍母猪'!A:A,A478)+COUNTIF('分娩舍母猪'!A:A,A478)</f>
        <v>0</v>
      </c>
    </row>
    <row r="479" spans="1:9" ht="14.25">
      <c r="A479" s="15"/>
      <c r="B479" s="153">
        <f>IF(A479="","",IF(ISNA(VLOOKUP(A479,'分娩舍母猪'!A:P,16,0)),"0",VLOOKUP(A479,'分娩舍母猪'!A:P,16,0)))</f>
      </c>
      <c r="C479" s="158"/>
      <c r="D479" s="95"/>
      <c r="E479" s="102"/>
      <c r="F479" s="102"/>
      <c r="G479" s="102"/>
      <c r="H479" s="16"/>
      <c r="I479" s="10">
        <f>COUNTIF('后备舍母猪'!A:A,A479)+COUNTIF('配种舍母猪'!A:A,A479)+COUNTIF('妊娠舍母猪'!A:A,A479)+COUNTIF('分娩舍母猪'!A:A,A479)</f>
        <v>0</v>
      </c>
    </row>
    <row r="480" spans="1:9" ht="14.25">
      <c r="A480" s="15"/>
      <c r="B480" s="153">
        <f>IF(A480="","",IF(ISNA(VLOOKUP(A480,'分娩舍母猪'!A:P,16,0)),"0",VLOOKUP(A480,'分娩舍母猪'!A:P,16,0)))</f>
      </c>
      <c r="C480" s="158"/>
      <c r="D480" s="95"/>
      <c r="E480" s="102"/>
      <c r="F480" s="102"/>
      <c r="G480" s="102"/>
      <c r="H480" s="16"/>
      <c r="I480" s="10">
        <f>COUNTIF('后备舍母猪'!A:A,A480)+COUNTIF('配种舍母猪'!A:A,A480)+COUNTIF('妊娠舍母猪'!A:A,A480)+COUNTIF('分娩舍母猪'!A:A,A480)</f>
        <v>0</v>
      </c>
    </row>
    <row r="481" spans="1:9" ht="14.25">
      <c r="A481" s="15"/>
      <c r="B481" s="153">
        <f>IF(A481="","",IF(ISNA(VLOOKUP(A481,'分娩舍母猪'!A:P,16,0)),"0",VLOOKUP(A481,'分娩舍母猪'!A:P,16,0)))</f>
      </c>
      <c r="C481" s="158"/>
      <c r="D481" s="95"/>
      <c r="E481" s="102"/>
      <c r="F481" s="102"/>
      <c r="G481" s="102"/>
      <c r="H481" s="16"/>
      <c r="I481" s="10">
        <f>COUNTIF('后备舍母猪'!A:A,A481)+COUNTIF('配种舍母猪'!A:A,A481)+COUNTIF('妊娠舍母猪'!A:A,A481)+COUNTIF('分娩舍母猪'!A:A,A481)</f>
        <v>0</v>
      </c>
    </row>
    <row r="482" spans="1:9" ht="14.25">
      <c r="A482" s="15"/>
      <c r="B482" s="153">
        <f>IF(A482="","",IF(ISNA(VLOOKUP(A482,'分娩舍母猪'!A:P,16,0)),"0",VLOOKUP(A482,'分娩舍母猪'!A:P,16,0)))</f>
      </c>
      <c r="C482" s="158"/>
      <c r="D482" s="95"/>
      <c r="E482" s="102"/>
      <c r="F482" s="102"/>
      <c r="G482" s="102"/>
      <c r="H482" s="16"/>
      <c r="I482" s="10">
        <f>COUNTIF('后备舍母猪'!A:A,A482)+COUNTIF('配种舍母猪'!A:A,A482)+COUNTIF('妊娠舍母猪'!A:A,A482)+COUNTIF('分娩舍母猪'!A:A,A482)</f>
        <v>0</v>
      </c>
    </row>
    <row r="483" spans="1:9" ht="14.25">
      <c r="A483" s="15"/>
      <c r="B483" s="153">
        <f>IF(A483="","",IF(ISNA(VLOOKUP(A483,'分娩舍母猪'!A:P,16,0)),"0",VLOOKUP(A483,'分娩舍母猪'!A:P,16,0)))</f>
      </c>
      <c r="C483" s="158"/>
      <c r="D483" s="95"/>
      <c r="E483" s="102"/>
      <c r="F483" s="102"/>
      <c r="G483" s="102"/>
      <c r="H483" s="16"/>
      <c r="I483" s="10">
        <f>COUNTIF('后备舍母猪'!A:A,A483)+COUNTIF('配种舍母猪'!A:A,A483)+COUNTIF('妊娠舍母猪'!A:A,A483)+COUNTIF('分娩舍母猪'!A:A,A483)</f>
        <v>0</v>
      </c>
    </row>
    <row r="484" spans="1:9" ht="14.25">
      <c r="A484" s="15"/>
      <c r="B484" s="153">
        <f>IF(A484="","",IF(ISNA(VLOOKUP(A484,'分娩舍母猪'!A:P,16,0)),"0",VLOOKUP(A484,'分娩舍母猪'!A:P,16,0)))</f>
      </c>
      <c r="C484" s="158"/>
      <c r="D484" s="95"/>
      <c r="E484" s="102"/>
      <c r="F484" s="102"/>
      <c r="G484" s="102"/>
      <c r="H484" s="16"/>
      <c r="I484" s="10">
        <f>COUNTIF('后备舍母猪'!A:A,A484)+COUNTIF('配种舍母猪'!A:A,A484)+COUNTIF('妊娠舍母猪'!A:A,A484)+COUNTIF('分娩舍母猪'!A:A,A484)</f>
        <v>0</v>
      </c>
    </row>
    <row r="485" spans="1:9" ht="14.25">
      <c r="A485" s="15"/>
      <c r="B485" s="153">
        <f>IF(A485="","",IF(ISNA(VLOOKUP(A485,'分娩舍母猪'!A:P,16,0)),"0",VLOOKUP(A485,'分娩舍母猪'!A:P,16,0)))</f>
      </c>
      <c r="C485" s="158"/>
      <c r="D485" s="95"/>
      <c r="E485" s="102"/>
      <c r="F485" s="102"/>
      <c r="G485" s="102"/>
      <c r="H485" s="16"/>
      <c r="I485" s="10">
        <f>COUNTIF('后备舍母猪'!A:A,A485)+COUNTIF('配种舍母猪'!A:A,A485)+COUNTIF('妊娠舍母猪'!A:A,A485)+COUNTIF('分娩舍母猪'!A:A,A485)</f>
        <v>0</v>
      </c>
    </row>
    <row r="486" spans="1:9" ht="14.25">
      <c r="A486" s="15"/>
      <c r="B486" s="153">
        <f>IF(A486="","",IF(ISNA(VLOOKUP(A486,'分娩舍母猪'!A:P,16,0)),"0",VLOOKUP(A486,'分娩舍母猪'!A:P,16,0)))</f>
      </c>
      <c r="C486" s="158"/>
      <c r="D486" s="95"/>
      <c r="E486" s="102"/>
      <c r="F486" s="102"/>
      <c r="G486" s="102"/>
      <c r="H486" s="16"/>
      <c r="I486" s="10">
        <f>COUNTIF('后备舍母猪'!A:A,A486)+COUNTIF('配种舍母猪'!A:A,A486)+COUNTIF('妊娠舍母猪'!A:A,A486)+COUNTIF('分娩舍母猪'!A:A,A486)</f>
        <v>0</v>
      </c>
    </row>
    <row r="487" spans="1:9" ht="14.25">
      <c r="A487" s="15"/>
      <c r="B487" s="153">
        <f>IF(A487="","",IF(ISNA(VLOOKUP(A487,'分娩舍母猪'!A:P,16,0)),"0",VLOOKUP(A487,'分娩舍母猪'!A:P,16,0)))</f>
      </c>
      <c r="C487" s="158"/>
      <c r="D487" s="95"/>
      <c r="E487" s="102"/>
      <c r="F487" s="102"/>
      <c r="G487" s="102"/>
      <c r="H487" s="16"/>
      <c r="I487" s="10">
        <f>COUNTIF('后备舍母猪'!A:A,A487)+COUNTIF('配种舍母猪'!A:A,A487)+COUNTIF('妊娠舍母猪'!A:A,A487)+COUNTIF('分娩舍母猪'!A:A,A487)</f>
        <v>0</v>
      </c>
    </row>
    <row r="488" spans="1:9" ht="14.25">
      <c r="A488" s="15"/>
      <c r="B488" s="153">
        <f>IF(A488="","",IF(ISNA(VLOOKUP(A488,'分娩舍母猪'!A:P,16,0)),"0",VLOOKUP(A488,'分娩舍母猪'!A:P,16,0)))</f>
      </c>
      <c r="C488" s="158"/>
      <c r="D488" s="95"/>
      <c r="E488" s="102"/>
      <c r="F488" s="102"/>
      <c r="G488" s="102"/>
      <c r="H488" s="16"/>
      <c r="I488" s="10">
        <f>COUNTIF('后备舍母猪'!A:A,A488)+COUNTIF('配种舍母猪'!A:A,A488)+COUNTIF('妊娠舍母猪'!A:A,A488)+COUNTIF('分娩舍母猪'!A:A,A488)</f>
        <v>0</v>
      </c>
    </row>
    <row r="489" spans="1:9" ht="14.25">
      <c r="A489" s="15"/>
      <c r="B489" s="153">
        <f>IF(A489="","",IF(ISNA(VLOOKUP(A489,'分娩舍母猪'!A:P,16,0)),"0",VLOOKUP(A489,'分娩舍母猪'!A:P,16,0)))</f>
      </c>
      <c r="C489" s="158"/>
      <c r="D489" s="95"/>
      <c r="E489" s="102"/>
      <c r="F489" s="102"/>
      <c r="G489" s="102"/>
      <c r="H489" s="16"/>
      <c r="I489" s="10">
        <f>COUNTIF('后备舍母猪'!A:A,A489)+COUNTIF('配种舍母猪'!A:A,A489)+COUNTIF('妊娠舍母猪'!A:A,A489)+COUNTIF('分娩舍母猪'!A:A,A489)</f>
        <v>0</v>
      </c>
    </row>
    <row r="490" spans="1:9" ht="14.25">
      <c r="A490" s="15"/>
      <c r="B490" s="153">
        <f>IF(A490="","",IF(ISNA(VLOOKUP(A490,'分娩舍母猪'!A:P,16,0)),"0",VLOOKUP(A490,'分娩舍母猪'!A:P,16,0)))</f>
      </c>
      <c r="C490" s="158"/>
      <c r="D490" s="95"/>
      <c r="E490" s="102"/>
      <c r="F490" s="102"/>
      <c r="G490" s="102"/>
      <c r="H490" s="16"/>
      <c r="I490" s="10">
        <f>COUNTIF('后备舍母猪'!A:A,A490)+COUNTIF('配种舍母猪'!A:A,A490)+COUNTIF('妊娠舍母猪'!A:A,A490)+COUNTIF('分娩舍母猪'!A:A,A490)</f>
        <v>0</v>
      </c>
    </row>
    <row r="491" spans="1:9" ht="14.25">
      <c r="A491" s="15"/>
      <c r="B491" s="153">
        <f>IF(A491="","",IF(ISNA(VLOOKUP(A491,'分娩舍母猪'!A:P,16,0)),"0",VLOOKUP(A491,'分娩舍母猪'!A:P,16,0)))</f>
      </c>
      <c r="C491" s="158"/>
      <c r="D491" s="95"/>
      <c r="E491" s="102"/>
      <c r="F491" s="102"/>
      <c r="G491" s="102"/>
      <c r="H491" s="16"/>
      <c r="I491" s="10">
        <f>COUNTIF('后备舍母猪'!A:A,A491)+COUNTIF('配种舍母猪'!A:A,A491)+COUNTIF('妊娠舍母猪'!A:A,A491)+COUNTIF('分娩舍母猪'!A:A,A491)</f>
        <v>0</v>
      </c>
    </row>
    <row r="492" spans="1:9" ht="14.25">
      <c r="A492" s="15"/>
      <c r="B492" s="153">
        <f>IF(A492="","",IF(ISNA(VLOOKUP(A492,'分娩舍母猪'!A:P,16,0)),"0",VLOOKUP(A492,'分娩舍母猪'!A:P,16,0)))</f>
      </c>
      <c r="C492" s="158"/>
      <c r="D492" s="95"/>
      <c r="E492" s="102"/>
      <c r="F492" s="102"/>
      <c r="G492" s="102"/>
      <c r="H492" s="16"/>
      <c r="I492" s="10">
        <f>COUNTIF('后备舍母猪'!A:A,A492)+COUNTIF('配种舍母猪'!A:A,A492)+COUNTIF('妊娠舍母猪'!A:A,A492)+COUNTIF('分娩舍母猪'!A:A,A492)</f>
        <v>0</v>
      </c>
    </row>
    <row r="493" spans="1:9" ht="14.25">
      <c r="A493" s="15"/>
      <c r="B493" s="153">
        <f>IF(A493="","",IF(ISNA(VLOOKUP(A493,'分娩舍母猪'!A:P,16,0)),"0",VLOOKUP(A493,'分娩舍母猪'!A:P,16,0)))</f>
      </c>
      <c r="C493" s="158"/>
      <c r="D493" s="95"/>
      <c r="E493" s="102"/>
      <c r="F493" s="102"/>
      <c r="G493" s="102"/>
      <c r="H493" s="16"/>
      <c r="I493" s="10">
        <f>COUNTIF('后备舍母猪'!A:A,A493)+COUNTIF('配种舍母猪'!A:A,A493)+COUNTIF('妊娠舍母猪'!A:A,A493)+COUNTIF('分娩舍母猪'!A:A,A493)</f>
        <v>0</v>
      </c>
    </row>
    <row r="494" spans="1:9" ht="14.25">
      <c r="A494" s="15"/>
      <c r="B494" s="153">
        <f>IF(A494="","",IF(ISNA(VLOOKUP(A494,'分娩舍母猪'!A:P,16,0)),"0",VLOOKUP(A494,'分娩舍母猪'!A:P,16,0)))</f>
      </c>
      <c r="C494" s="158"/>
      <c r="D494" s="95"/>
      <c r="E494" s="102"/>
      <c r="F494" s="102"/>
      <c r="G494" s="102"/>
      <c r="H494" s="16"/>
      <c r="I494" s="10">
        <f>COUNTIF('后备舍母猪'!A:A,A494)+COUNTIF('配种舍母猪'!A:A,A494)+COUNTIF('妊娠舍母猪'!A:A,A494)+COUNTIF('分娩舍母猪'!A:A,A494)</f>
        <v>0</v>
      </c>
    </row>
    <row r="495" spans="1:9" ht="14.25">
      <c r="A495" s="15"/>
      <c r="B495" s="153">
        <f>IF(A495="","",IF(ISNA(VLOOKUP(A495,'分娩舍母猪'!A:P,16,0)),"0",VLOOKUP(A495,'分娩舍母猪'!A:P,16,0)))</f>
      </c>
      <c r="C495" s="158"/>
      <c r="D495" s="95"/>
      <c r="E495" s="102"/>
      <c r="F495" s="102"/>
      <c r="G495" s="102"/>
      <c r="H495" s="16"/>
      <c r="I495" s="10">
        <f>COUNTIF('后备舍母猪'!A:A,A495)+COUNTIF('配种舍母猪'!A:A,A495)+COUNTIF('妊娠舍母猪'!A:A,A495)+COUNTIF('分娩舍母猪'!A:A,A495)</f>
        <v>0</v>
      </c>
    </row>
    <row r="496" spans="1:9" ht="14.25">
      <c r="A496" s="15"/>
      <c r="B496" s="153">
        <f>IF(A496="","",IF(ISNA(VLOOKUP(A496,'分娩舍母猪'!A:P,16,0)),"0",VLOOKUP(A496,'分娩舍母猪'!A:P,16,0)))</f>
      </c>
      <c r="C496" s="158"/>
      <c r="D496" s="95"/>
      <c r="E496" s="102"/>
      <c r="F496" s="102"/>
      <c r="G496" s="102"/>
      <c r="H496" s="16"/>
      <c r="I496" s="10">
        <f>COUNTIF('后备舍母猪'!A:A,A496)+COUNTIF('配种舍母猪'!A:A,A496)+COUNTIF('妊娠舍母猪'!A:A,A496)+COUNTIF('分娩舍母猪'!A:A,A496)</f>
        <v>0</v>
      </c>
    </row>
    <row r="497" spans="1:9" ht="14.25">
      <c r="A497" s="15"/>
      <c r="B497" s="153">
        <f>IF(A497="","",IF(ISNA(VLOOKUP(A497,'分娩舍母猪'!A:P,16,0)),"0",VLOOKUP(A497,'分娩舍母猪'!A:P,16,0)))</f>
      </c>
      <c r="C497" s="158"/>
      <c r="D497" s="95"/>
      <c r="E497" s="102"/>
      <c r="F497" s="102"/>
      <c r="G497" s="102"/>
      <c r="H497" s="16"/>
      <c r="I497" s="10">
        <f>COUNTIF('后备舍母猪'!A:A,A497)+COUNTIF('配种舍母猪'!A:A,A497)+COUNTIF('妊娠舍母猪'!A:A,A497)+COUNTIF('分娩舍母猪'!A:A,A497)</f>
        <v>0</v>
      </c>
    </row>
    <row r="498" spans="1:9" ht="14.25">
      <c r="A498" s="15"/>
      <c r="B498" s="153">
        <f>IF(A498="","",IF(ISNA(VLOOKUP(A498,'分娩舍母猪'!A:P,16,0)),"0",VLOOKUP(A498,'分娩舍母猪'!A:P,16,0)))</f>
      </c>
      <c r="C498" s="158"/>
      <c r="D498" s="95"/>
      <c r="E498" s="102"/>
      <c r="F498" s="102"/>
      <c r="G498" s="102"/>
      <c r="H498" s="16"/>
      <c r="I498" s="10">
        <f>COUNTIF('后备舍母猪'!A:A,A498)+COUNTIF('配种舍母猪'!A:A,A498)+COUNTIF('妊娠舍母猪'!A:A,A498)+COUNTIF('分娩舍母猪'!A:A,A498)</f>
        <v>0</v>
      </c>
    </row>
    <row r="499" spans="1:9" ht="14.25">
      <c r="A499" s="15"/>
      <c r="B499" s="153">
        <f>IF(A499="","",IF(ISNA(VLOOKUP(A499,'分娩舍母猪'!A:P,16,0)),"0",VLOOKUP(A499,'分娩舍母猪'!A:P,16,0)))</f>
      </c>
      <c r="C499" s="158"/>
      <c r="D499" s="95"/>
      <c r="E499" s="102"/>
      <c r="F499" s="102"/>
      <c r="G499" s="102"/>
      <c r="H499" s="16"/>
      <c r="I499" s="10">
        <f>COUNTIF('后备舍母猪'!A:A,A499)+COUNTIF('配种舍母猪'!A:A,A499)+COUNTIF('妊娠舍母猪'!A:A,A499)+COUNTIF('分娩舍母猪'!A:A,A499)</f>
        <v>0</v>
      </c>
    </row>
    <row r="500" spans="1:9" ht="14.25">
      <c r="A500" s="15"/>
      <c r="B500" s="153">
        <f>IF(A500="","",IF(ISNA(VLOOKUP(A500,'分娩舍母猪'!A:P,16,0)),"0",VLOOKUP(A500,'分娩舍母猪'!A:P,16,0)))</f>
      </c>
      <c r="C500" s="158"/>
      <c r="D500" s="95"/>
      <c r="E500" s="102"/>
      <c r="F500" s="102"/>
      <c r="G500" s="102"/>
      <c r="H500" s="16"/>
      <c r="I500" s="10">
        <f>COUNTIF('后备舍母猪'!A:A,A500)+COUNTIF('配种舍母猪'!A:A,A500)+COUNTIF('妊娠舍母猪'!A:A,A500)+COUNTIF('分娩舍母猪'!A:A,A500)</f>
        <v>0</v>
      </c>
    </row>
  </sheetData>
  <sheetProtection password="B29C" sheet="1" formatColumns="0" formatRows="0" insertRows="0" insertHyperlinks="0" deleteRows="0" sort="0" autoFilter="0" pivotTables="0"/>
  <protectedRanges>
    <protectedRange sqref="A1:I65536" name="区域1"/>
  </protectedRange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2015-03-10T09:09:17Z</dcterms:created>
  <dcterms:modified xsi:type="dcterms:W3CDTF">2017-11-15T08:51:03Z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